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ข้าราชการ" sheetId="1" r:id="rId1"/>
    <sheet name="พนักงานจ้าง" sheetId="2" r:id="rId2"/>
    <sheet name="รวมสถิติ(ข้าราชการ)" sheetId="4" r:id="rId3"/>
    <sheet name="รวมสถิต(พนง.)" sheetId="5" r:id="rId4"/>
  </sheets>
  <calcPr calcId="144525"/>
</workbook>
</file>

<file path=xl/calcChain.xml><?xml version="1.0" encoding="utf-8"?>
<calcChain xmlns="http://schemas.openxmlformats.org/spreadsheetml/2006/main">
  <c r="J27" i="5" l="1"/>
  <c r="I27" i="5"/>
  <c r="H27" i="5"/>
  <c r="G27" i="5"/>
  <c r="G6" i="4"/>
  <c r="G7" i="4"/>
  <c r="F20" i="4"/>
  <c r="G11" i="5"/>
  <c r="F11" i="5"/>
  <c r="F16" i="5"/>
  <c r="F5" i="5"/>
  <c r="F4" i="5"/>
  <c r="F11" i="4"/>
  <c r="F9" i="5"/>
  <c r="H17" i="5"/>
  <c r="F8" i="4"/>
  <c r="F24" i="4"/>
  <c r="K24" i="4" s="1"/>
  <c r="F5" i="4"/>
  <c r="H6" i="4"/>
  <c r="F9" i="4"/>
  <c r="H22" i="5"/>
  <c r="F21" i="4"/>
  <c r="K21" i="4" s="1"/>
  <c r="F7" i="4"/>
  <c r="H23" i="5"/>
  <c r="G19" i="4"/>
  <c r="F6" i="4"/>
  <c r="F6" i="5"/>
  <c r="F4" i="4"/>
  <c r="F25" i="5"/>
  <c r="F15" i="5"/>
  <c r="H21" i="5"/>
  <c r="F21" i="5"/>
  <c r="H19" i="5"/>
  <c r="H18" i="4"/>
  <c r="G19" i="5"/>
  <c r="F23" i="5"/>
  <c r="G17" i="4"/>
  <c r="F18" i="4"/>
  <c r="F19" i="5"/>
  <c r="F18" i="5"/>
  <c r="F17" i="4"/>
  <c r="H9" i="4"/>
  <c r="F10" i="4"/>
  <c r="H7" i="4"/>
  <c r="F22" i="4"/>
  <c r="K22" i="4" s="1"/>
  <c r="F19" i="4"/>
  <c r="F16" i="4"/>
  <c r="J26" i="5"/>
  <c r="I26" i="5"/>
  <c r="H26" i="5"/>
  <c r="G26" i="5"/>
  <c r="F26" i="5"/>
  <c r="J25" i="5"/>
  <c r="I25" i="5"/>
  <c r="H25" i="5"/>
  <c r="G25" i="5"/>
  <c r="J24" i="5"/>
  <c r="I24" i="5"/>
  <c r="H24" i="5"/>
  <c r="G24" i="5"/>
  <c r="F24" i="5"/>
  <c r="F23" i="4"/>
  <c r="J24" i="4"/>
  <c r="I24" i="4"/>
  <c r="H24" i="4"/>
  <c r="G24" i="4"/>
  <c r="J23" i="4"/>
  <c r="I23" i="4"/>
  <c r="H23" i="4"/>
  <c r="G23" i="4"/>
  <c r="K23" i="4"/>
  <c r="J22" i="4"/>
  <c r="I22" i="4"/>
  <c r="H22" i="4"/>
  <c r="G22" i="4"/>
  <c r="J21" i="4"/>
  <c r="I21" i="4"/>
  <c r="H21" i="4"/>
  <c r="G21" i="4"/>
  <c r="K5" i="4" l="1"/>
  <c r="K18" i="4"/>
  <c r="H7" i="5"/>
  <c r="K9" i="4"/>
  <c r="H17" i="4"/>
  <c r="F8" i="5"/>
  <c r="K10" i="4"/>
  <c r="K11" i="4"/>
  <c r="F15" i="4"/>
  <c r="K16" i="4"/>
  <c r="K7" i="4"/>
  <c r="G11" i="4"/>
  <c r="K8" i="4"/>
  <c r="K4" i="4"/>
  <c r="F13" i="4"/>
  <c r="K13" i="4" s="1"/>
  <c r="F12" i="5"/>
  <c r="G3" i="5"/>
  <c r="G4" i="5"/>
  <c r="G5" i="5"/>
  <c r="G6" i="5"/>
  <c r="G7" i="5"/>
  <c r="G8" i="5"/>
  <c r="G9" i="5"/>
  <c r="G10" i="5"/>
  <c r="G12" i="5"/>
  <c r="G13" i="5"/>
  <c r="G14" i="5"/>
  <c r="G15" i="5"/>
  <c r="G16" i="5"/>
  <c r="G17" i="5"/>
  <c r="G18" i="5"/>
  <c r="G20" i="5"/>
  <c r="G21" i="5"/>
  <c r="G22" i="5"/>
  <c r="G23" i="5"/>
  <c r="F3" i="5"/>
  <c r="F7" i="5"/>
  <c r="F10" i="5"/>
  <c r="F13" i="5"/>
  <c r="F14" i="5"/>
  <c r="F17" i="5"/>
  <c r="F20" i="5"/>
  <c r="F22" i="5"/>
  <c r="J23" i="5"/>
  <c r="I23" i="5"/>
  <c r="H16" i="4"/>
  <c r="J22" i="5"/>
  <c r="J2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I22" i="5"/>
  <c r="I13" i="4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H3" i="5"/>
  <c r="H4" i="5"/>
  <c r="H5" i="5"/>
  <c r="H6" i="5"/>
  <c r="H9" i="5"/>
  <c r="H10" i="5"/>
  <c r="H11" i="5"/>
  <c r="H12" i="5"/>
  <c r="H13" i="5"/>
  <c r="H14" i="5"/>
  <c r="H15" i="5"/>
  <c r="H16" i="5"/>
  <c r="H18" i="5"/>
  <c r="H20" i="5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I5" i="4"/>
  <c r="I6" i="4"/>
  <c r="I7" i="4"/>
  <c r="I8" i="4"/>
  <c r="I9" i="4"/>
  <c r="I10" i="4"/>
  <c r="I11" i="4"/>
  <c r="I12" i="4"/>
  <c r="I14" i="4"/>
  <c r="I15" i="4"/>
  <c r="I16" i="4"/>
  <c r="I17" i="4"/>
  <c r="I18" i="4"/>
  <c r="I19" i="4"/>
  <c r="I20" i="4"/>
  <c r="J4" i="4"/>
  <c r="I4" i="4"/>
  <c r="H5" i="4"/>
  <c r="H8" i="4"/>
  <c r="H10" i="4"/>
  <c r="H11" i="4"/>
  <c r="H12" i="4"/>
  <c r="H13" i="4"/>
  <c r="H14" i="4"/>
  <c r="H15" i="4"/>
  <c r="H19" i="4"/>
  <c r="H20" i="4"/>
  <c r="H4" i="4"/>
  <c r="G5" i="4"/>
  <c r="G8" i="4"/>
  <c r="G9" i="4"/>
  <c r="G10" i="4"/>
  <c r="G12" i="4"/>
  <c r="G13" i="4"/>
  <c r="G14" i="4"/>
  <c r="G15" i="4"/>
  <c r="G16" i="4"/>
  <c r="G18" i="4"/>
  <c r="G20" i="4"/>
  <c r="G4" i="4"/>
  <c r="K6" i="4"/>
  <c r="F12" i="4"/>
  <c r="K12" i="4" s="1"/>
  <c r="F14" i="4"/>
  <c r="K14" i="4" s="1"/>
  <c r="K15" i="4"/>
  <c r="K17" i="4"/>
  <c r="K19" i="4"/>
  <c r="K20" i="4"/>
</calcChain>
</file>

<file path=xl/sharedStrings.xml><?xml version="1.0" encoding="utf-8"?>
<sst xmlns="http://schemas.openxmlformats.org/spreadsheetml/2006/main" count="2373" uniqueCount="217">
  <si>
    <t>ที่</t>
  </si>
  <si>
    <t>ชื่อ - สกุล</t>
  </si>
  <si>
    <t>ตำแหน่ง</t>
  </si>
  <si>
    <t xml:space="preserve">ลาพักผ่อน </t>
  </si>
  <si>
    <t>ลาป่วย</t>
  </si>
  <si>
    <t>ลากิจ</t>
  </si>
  <si>
    <t>ลาคลอด</t>
  </si>
  <si>
    <t>มาสาย</t>
  </si>
  <si>
    <t>แบบตรวจสอบสถิติการลา ของพนักงานส่วนตำบล</t>
  </si>
  <si>
    <t>นายอรรฆพร</t>
  </si>
  <si>
    <t>บุญเจือ</t>
  </si>
  <si>
    <t>นายชลิต</t>
  </si>
  <si>
    <t>สมรูป</t>
  </si>
  <si>
    <t>นายอมร</t>
  </si>
  <si>
    <t>ประพัศรางค์</t>
  </si>
  <si>
    <t>เดชะคำแก่น</t>
  </si>
  <si>
    <t>สุจาจริง</t>
  </si>
  <si>
    <t>นายศุภลักษณ์</t>
  </si>
  <si>
    <t>นาชัยเวียง</t>
  </si>
  <si>
    <t>นางนงนุช</t>
  </si>
  <si>
    <t>ศรีธิ</t>
  </si>
  <si>
    <t>ชูศรีโฉม</t>
  </si>
  <si>
    <t>นางพรสิน</t>
  </si>
  <si>
    <t>คำภีระ</t>
  </si>
  <si>
    <t>ครูผู้ดูแลเด็ก</t>
  </si>
  <si>
    <t>นางสมศรี</t>
  </si>
  <si>
    <t>ท้าวคำหล่อ</t>
  </si>
  <si>
    <t>จำนวน</t>
  </si>
  <si>
    <t>วันที่</t>
  </si>
  <si>
    <t>นางสาววิลาวัณย์</t>
  </si>
  <si>
    <t>นางสาวอัญชลี</t>
  </si>
  <si>
    <t>สมบูรณ์</t>
  </si>
  <si>
    <t>ครู</t>
  </si>
  <si>
    <t>นางสุภาภรณ์</t>
  </si>
  <si>
    <t>มหายศนันท์</t>
  </si>
  <si>
    <t>นายยุทธนา</t>
  </si>
  <si>
    <t>เพชรรัตน์</t>
  </si>
  <si>
    <t>นายชาตรี</t>
  </si>
  <si>
    <t>จันทร์เขียว</t>
  </si>
  <si>
    <t>นางสาวพรพินิจ</t>
  </si>
  <si>
    <t>ไชยลังกา</t>
  </si>
  <si>
    <t>นายฐาปกรณ์</t>
  </si>
  <si>
    <t>บรรดิ</t>
  </si>
  <si>
    <t>นางสาวดวงเดือน</t>
  </si>
  <si>
    <t>แก้วแปง</t>
  </si>
  <si>
    <t>นางสาวณัฐธิดา</t>
  </si>
  <si>
    <t>นางสาวณฐมน</t>
  </si>
  <si>
    <t>ประมวล</t>
  </si>
  <si>
    <t>คำทอน</t>
  </si>
  <si>
    <t>นางสาวพชรภัทร</t>
  </si>
  <si>
    <t>นายเทอดพงศ์</t>
  </si>
  <si>
    <t>ไชยยา</t>
  </si>
  <si>
    <t>จันทะวงษ์</t>
  </si>
  <si>
    <t>นายจักรพงค์</t>
  </si>
  <si>
    <t>ศรีโชติ</t>
  </si>
  <si>
    <t>พนักงานจ้างทั่วไป</t>
  </si>
  <si>
    <t>ผู้ช่วยเจ้าหน้าที่ป้องกันฯ</t>
  </si>
  <si>
    <t>นายสุเทพ</t>
  </si>
  <si>
    <t>ผู้ช่วยเจ้าหน้าที่พัสดุ</t>
  </si>
  <si>
    <t>ผู้ช่วยช่างโยธา</t>
  </si>
  <si>
    <t>ผู้ช่วยเจ้าหน้าที่ธุรการ</t>
  </si>
  <si>
    <t>กุลวงค์</t>
  </si>
  <si>
    <t>ผู้ช่วยเจ้าหน้าที่วิเคราะห์ฯ</t>
  </si>
  <si>
    <t>นายทวี</t>
  </si>
  <si>
    <t>สุภาพร</t>
  </si>
  <si>
    <t>นางสาวนิยาภรณ์</t>
  </si>
  <si>
    <t>คำดี</t>
  </si>
  <si>
    <t>นางสาวหนึ่งฤทัย</t>
  </si>
  <si>
    <t>นายยุทธิไกร</t>
  </si>
  <si>
    <t>นายกิติคุณ</t>
  </si>
  <si>
    <t>มกราคม</t>
  </si>
  <si>
    <t>กุมภาพันธ์</t>
  </si>
  <si>
    <t>มีนาคม</t>
  </si>
  <si>
    <t>รุณรักษา</t>
  </si>
  <si>
    <t>เมษายน</t>
  </si>
  <si>
    <t>นางสาวชนม์นิภา</t>
  </si>
  <si>
    <t>พฤษภาคม</t>
  </si>
  <si>
    <t xml:space="preserve">นางทัศนีย์ </t>
  </si>
  <si>
    <t>เป็งเรือน</t>
  </si>
  <si>
    <t>ผู้ดูแลเด็ก</t>
  </si>
  <si>
    <t>ลาพักผ่อน</t>
  </si>
  <si>
    <t>จันทวงษ์</t>
  </si>
  <si>
    <t>มิถุนายน</t>
  </si>
  <si>
    <t>วันลาพักผ่อน
สะสม</t>
  </si>
  <si>
    <t>วันลาพักผ่อน
ที่เหลือ</t>
  </si>
  <si>
    <t>นางสุภาพร</t>
  </si>
  <si>
    <t>จะลอ</t>
  </si>
  <si>
    <t>ตุลาคม</t>
  </si>
  <si>
    <t>พฤศจิกายน</t>
  </si>
  <si>
    <t>กรกฎาคม</t>
  </si>
  <si>
    <t>สิงหาคม</t>
  </si>
  <si>
    <t>กันยายน</t>
  </si>
  <si>
    <t>นางสาวชมลพรรณ</t>
  </si>
  <si>
    <t>อิ่นคำ</t>
  </si>
  <si>
    <t>ธันวาคม</t>
  </si>
  <si>
    <t>นางสาวชุติณัชชา</t>
  </si>
  <si>
    <t>นายเสกสรร</t>
  </si>
  <si>
    <t>เทพสุภา</t>
  </si>
  <si>
    <t>ภารโรง</t>
  </si>
  <si>
    <t>นายสุนทร</t>
  </si>
  <si>
    <t>เวยเชกู่</t>
  </si>
  <si>
    <t>นางสุพรรณ</t>
  </si>
  <si>
    <t>ไชยชมภู</t>
  </si>
  <si>
    <t>นางสาวปสุตา</t>
  </si>
  <si>
    <t>เทพดวงแก้ว</t>
  </si>
  <si>
    <t>นางสาวนันธิยา</t>
  </si>
  <si>
    <t>คีรีแก้ว</t>
  </si>
  <si>
    <t>ครูผู้ช่วย</t>
  </si>
  <si>
    <t>น.ส.ปลื้มฤทัย</t>
  </si>
  <si>
    <t>ประทุม</t>
  </si>
  <si>
    <t>น.ส.สไบพร</t>
  </si>
  <si>
    <t>กำแพงแก้ว</t>
  </si>
  <si>
    <t>นางเมธาพร</t>
  </si>
  <si>
    <t>พรมปัญญา</t>
  </si>
  <si>
    <t xml:space="preserve">นิติกร </t>
  </si>
  <si>
    <t>นางนภศร</t>
  </si>
  <si>
    <t>น.ส.อรพินท์</t>
  </si>
  <si>
    <t>จันทรา</t>
  </si>
  <si>
    <t>ผอ.กองการศึกษา</t>
  </si>
  <si>
    <t>น.ส.นันธิยา</t>
  </si>
  <si>
    <t>นักบริหารงาน อบต</t>
  </si>
  <si>
    <t>หัวหน้าสำนักปลัด อบต.</t>
  </si>
  <si>
    <t>นักทรัพยากรบุคคล</t>
  </si>
  <si>
    <t>นักจัดการงานทั่วไป</t>
  </si>
  <si>
    <t xml:space="preserve">นักวิเคราะห์นโยบายและแผน </t>
  </si>
  <si>
    <t>นักพัฒนาการท่องเที่ยว</t>
  </si>
  <si>
    <t>นักพัฒนาชุมชน</t>
  </si>
  <si>
    <t>ผู้อำนวยการกองคลัง</t>
  </si>
  <si>
    <t>นักวิชาการเงินและบัญชี</t>
  </si>
  <si>
    <t>นักวิชาการจัดเก็บรายได้</t>
  </si>
  <si>
    <t>ผู้อำนวยการกองช่าง</t>
  </si>
  <si>
    <t>นักวิชาการพัสดุ</t>
  </si>
  <si>
    <t>นางจิราพร</t>
  </si>
  <si>
    <t>กิจพิทักษ์</t>
  </si>
  <si>
    <t>น.ส.ปิยวรรณ</t>
  </si>
  <si>
    <t>ไชยเดช</t>
  </si>
  <si>
    <t>นักบริหารงาน อบต.</t>
  </si>
  <si>
    <t>นักบริหารงานทั่วไป</t>
  </si>
  <si>
    <t>นักวิเคราะห์นโยบายและแผน</t>
  </si>
  <si>
    <t xml:space="preserve">นักพัฒนาการท่องเที่ยว </t>
  </si>
  <si>
    <t xml:space="preserve">นักพัฒนาชุมชน </t>
  </si>
  <si>
    <t xml:space="preserve">นักบริหารงานคลัง </t>
  </si>
  <si>
    <t xml:space="preserve">นักวิชาการพัสดุ </t>
  </si>
  <si>
    <t xml:space="preserve">นักวิชาการจัดเก็บรายได้ </t>
  </si>
  <si>
    <t>เจ้าหน้าที่ธุรการ</t>
  </si>
  <si>
    <t>เจ้าพนักงานธุรการ</t>
  </si>
  <si>
    <t>ผู้อำนวยการกองการศึกษา</t>
  </si>
  <si>
    <t>นางสาวปลื้มฤทัย</t>
  </si>
  <si>
    <t>พรมปัญญษ</t>
  </si>
  <si>
    <t>นักวิเคราะห์นโยบายฯปฏิบัติการ</t>
  </si>
  <si>
    <t>20,21</t>
  </si>
  <si>
    <t>18,19</t>
  </si>
  <si>
    <t>1,2</t>
  </si>
  <si>
    <t>1ถึง31</t>
  </si>
  <si>
    <t>3ถึง30</t>
  </si>
  <si>
    <t>17,28</t>
  </si>
  <si>
    <t>รวมสถิตการลา ปี 2560</t>
  </si>
  <si>
    <t>3,4</t>
  </si>
  <si>
    <t>25}26</t>
  </si>
  <si>
    <t>9,10</t>
  </si>
  <si>
    <t>15,16</t>
  </si>
  <si>
    <t>7,8</t>
  </si>
  <si>
    <t>4,24</t>
  </si>
  <si>
    <t>21,22,23</t>
  </si>
  <si>
    <t>24,25,28,29,30</t>
  </si>
  <si>
    <t>27,28,29</t>
  </si>
  <si>
    <t>22,23</t>
  </si>
  <si>
    <t>13,14</t>
  </si>
  <si>
    <t>นิติกร</t>
  </si>
  <si>
    <t>นางภาวิณี</t>
  </si>
  <si>
    <t>หัวหน้าสำนักงานปลัดฯ</t>
  </si>
  <si>
    <t>ปลัด อบต.</t>
  </si>
  <si>
    <r>
      <t>ผอ.กองก</t>
    </r>
    <r>
      <rPr>
        <i/>
        <sz val="16"/>
        <color theme="1"/>
        <rFont val="TH SarabunIT๙"/>
        <family val="2"/>
      </rPr>
      <t>า</t>
    </r>
    <r>
      <rPr>
        <sz val="16"/>
        <color theme="1"/>
        <rFont val="TH SarabunIT๙"/>
        <family val="2"/>
      </rPr>
      <t>รศึกษา</t>
    </r>
  </si>
  <si>
    <t>ผอ.กองช่าง</t>
  </si>
  <si>
    <t>24,25</t>
  </si>
  <si>
    <t>6}7</t>
  </si>
  <si>
    <t>6,7</t>
  </si>
  <si>
    <t>15,16,17</t>
  </si>
  <si>
    <t>23,24</t>
  </si>
  <si>
    <t>11,12</t>
  </si>
  <si>
    <t>8,9,11</t>
  </si>
  <si>
    <t>11,17</t>
  </si>
  <si>
    <t>8,9</t>
  </si>
  <si>
    <t xml:space="preserve">  </t>
  </si>
  <si>
    <t>5,6,7,8,9</t>
  </si>
  <si>
    <t>5,6</t>
  </si>
  <si>
    <t>12,13</t>
  </si>
  <si>
    <t>12,13,14,15,16</t>
  </si>
  <si>
    <t>5,6,7</t>
  </si>
  <si>
    <t>17,18</t>
  </si>
  <si>
    <t>7,11</t>
  </si>
  <si>
    <t>3,4,5</t>
  </si>
  <si>
    <t>12,13,14</t>
  </si>
  <si>
    <t>24,25,26,27</t>
  </si>
  <si>
    <t>15,16,17,18</t>
  </si>
  <si>
    <t>21,23</t>
  </si>
  <si>
    <t>1,4,5</t>
  </si>
  <si>
    <t>4,5,6,7,8</t>
  </si>
  <si>
    <t>1,14,18,19,20,21</t>
  </si>
  <si>
    <t>22,25</t>
  </si>
  <si>
    <t>25,26,27</t>
  </si>
  <si>
    <t>นายนพดล</t>
  </si>
  <si>
    <t>เกียรติยศ</t>
  </si>
  <si>
    <t>4,7</t>
  </si>
  <si>
    <t>9,20</t>
  </si>
  <si>
    <t>26,27</t>
  </si>
  <si>
    <t>1ถึง12</t>
  </si>
  <si>
    <t>14,17</t>
  </si>
  <si>
    <t xml:space="preserve">นักบริหารงาน </t>
  </si>
  <si>
    <t xml:space="preserve">นักบริหารงานทั่วไป </t>
  </si>
  <si>
    <t>นักบริหารการศึกษา</t>
  </si>
  <si>
    <t xml:space="preserve">นักบริหารงานช่าง </t>
  </si>
  <si>
    <t>น.ส.นิตยา</t>
  </si>
  <si>
    <t>คำน้อย</t>
  </si>
  <si>
    <t>5,7</t>
  </si>
  <si>
    <t>17,</t>
  </si>
  <si>
    <t>แบบตรวจสอบการลาของพนักงานส่วนตำบล 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</si>
</sst>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t0.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2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i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5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5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2"/>
  <sheetViews>
    <sheetView tabSelected="1" zoomScale="80" zoomScaleNormal="80" workbookViewId="0">
      <selection activeCell="D12" sqref="D12"/>
    </sheetView>
  </sheetViews>
  <sheetFormatPr defaultRowHeight="20.25" x14ac:dyDescent="0.3"/>
  <cols>
    <col min="1" max="1" width="3.625" style="10" customWidth="1"/>
    <col min="2" max="2" width="12.125" style="1" customWidth="1"/>
    <col min="3" max="3" width="10.75" style="1" customWidth="1"/>
    <col min="4" max="4" width="24" style="1" customWidth="1"/>
    <col min="5" max="5" width="4.625" style="1" customWidth="1"/>
    <col min="6" max="6" width="18.375" style="1" customWidth="1"/>
    <col min="7" max="7" width="4.625" style="1" customWidth="1"/>
    <col min="8" max="8" width="10.125" style="1" customWidth="1"/>
    <col min="9" max="9" width="4.625" style="1" customWidth="1"/>
    <col min="10" max="10" width="12.25" style="1" customWidth="1"/>
    <col min="11" max="11" width="4.625" style="1" customWidth="1"/>
    <col min="12" max="12" width="5.5" style="1" customWidth="1"/>
    <col min="13" max="13" width="5.25" style="10" customWidth="1"/>
    <col min="14" max="14" width="14.875" style="15" customWidth="1"/>
    <col min="15" max="16384" width="9" style="1"/>
  </cols>
  <sheetData>
    <row r="1" spans="1:15" ht="23.25" customHeight="1" x14ac:dyDescent="0.3">
      <c r="A1" s="119" t="s">
        <v>216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5" ht="19.5" customHeight="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5" ht="19.5" customHeight="1" x14ac:dyDescent="0.35">
      <c r="A3" s="110" t="s">
        <v>0</v>
      </c>
      <c r="B3" s="107" t="s">
        <v>1</v>
      </c>
      <c r="C3" s="107"/>
      <c r="D3" s="110" t="s">
        <v>2</v>
      </c>
      <c r="E3" s="113" t="s">
        <v>87</v>
      </c>
      <c r="F3" s="114"/>
      <c r="G3" s="114"/>
      <c r="H3" s="114"/>
      <c r="I3" s="114"/>
      <c r="J3" s="114"/>
      <c r="K3" s="114"/>
      <c r="L3" s="114"/>
      <c r="M3" s="114"/>
      <c r="N3" s="115"/>
    </row>
    <row r="4" spans="1:15" ht="19.5" customHeight="1" x14ac:dyDescent="0.3">
      <c r="A4" s="111"/>
      <c r="B4" s="108"/>
      <c r="C4" s="108"/>
      <c r="D4" s="111"/>
      <c r="E4" s="116" t="s">
        <v>3</v>
      </c>
      <c r="F4" s="117"/>
      <c r="G4" s="118" t="s">
        <v>4</v>
      </c>
      <c r="H4" s="117"/>
      <c r="I4" s="118" t="s">
        <v>5</v>
      </c>
      <c r="J4" s="117"/>
      <c r="K4" s="118" t="s">
        <v>6</v>
      </c>
      <c r="L4" s="117"/>
      <c r="M4" s="118" t="s">
        <v>7</v>
      </c>
      <c r="N4" s="117"/>
    </row>
    <row r="5" spans="1:15" ht="14.25" customHeight="1" x14ac:dyDescent="0.3">
      <c r="A5" s="112"/>
      <c r="B5" s="109"/>
      <c r="C5" s="109"/>
      <c r="D5" s="112"/>
      <c r="E5" s="23" t="s">
        <v>27</v>
      </c>
      <c r="F5" s="13" t="s">
        <v>28</v>
      </c>
      <c r="G5" s="13" t="s">
        <v>27</v>
      </c>
      <c r="H5" s="13" t="s">
        <v>28</v>
      </c>
      <c r="I5" s="13" t="s">
        <v>27</v>
      </c>
      <c r="J5" s="13" t="s">
        <v>28</v>
      </c>
      <c r="K5" s="13" t="s">
        <v>27</v>
      </c>
      <c r="L5" s="13" t="s">
        <v>28</v>
      </c>
      <c r="M5" s="14" t="s">
        <v>27</v>
      </c>
      <c r="N5" s="13" t="s">
        <v>28</v>
      </c>
    </row>
    <row r="6" spans="1:15" x14ac:dyDescent="0.3">
      <c r="A6" s="9">
        <v>1</v>
      </c>
      <c r="B6" s="5" t="s">
        <v>9</v>
      </c>
      <c r="C6" s="3" t="s">
        <v>10</v>
      </c>
      <c r="D6" s="106" t="s">
        <v>208</v>
      </c>
      <c r="E6" s="47"/>
      <c r="F6" s="2"/>
      <c r="G6" s="2"/>
      <c r="H6" s="2"/>
      <c r="I6" s="2"/>
      <c r="J6" s="2"/>
      <c r="K6" s="2"/>
      <c r="L6" s="2"/>
      <c r="M6" s="6"/>
      <c r="N6" s="16"/>
    </row>
    <row r="7" spans="1:15" x14ac:dyDescent="0.3">
      <c r="A7" s="9">
        <v>2</v>
      </c>
      <c r="B7" s="5" t="s">
        <v>11</v>
      </c>
      <c r="C7" s="3" t="s">
        <v>12</v>
      </c>
      <c r="D7" s="106" t="s">
        <v>209</v>
      </c>
      <c r="E7" s="47">
        <v>1</v>
      </c>
      <c r="F7" s="2">
        <v>13</v>
      </c>
      <c r="G7" s="2">
        <v>1</v>
      </c>
      <c r="H7" s="2">
        <v>31</v>
      </c>
      <c r="I7" s="2"/>
      <c r="J7" s="2"/>
      <c r="K7" s="2"/>
      <c r="L7" s="2"/>
      <c r="M7" s="6"/>
      <c r="N7" s="16"/>
    </row>
    <row r="8" spans="1:15" ht="19.5" customHeight="1" x14ac:dyDescent="0.3">
      <c r="A8" s="9">
        <v>3</v>
      </c>
      <c r="B8" s="5" t="s">
        <v>13</v>
      </c>
      <c r="C8" s="3" t="s">
        <v>14</v>
      </c>
      <c r="D8" s="106" t="s">
        <v>122</v>
      </c>
      <c r="E8" s="2"/>
      <c r="F8" s="2"/>
      <c r="G8" s="2">
        <v>2</v>
      </c>
      <c r="H8" s="2" t="s">
        <v>215</v>
      </c>
      <c r="I8" s="6"/>
      <c r="J8" s="29"/>
      <c r="K8" s="2"/>
      <c r="L8" s="2"/>
      <c r="M8" s="6"/>
      <c r="N8" s="24"/>
    </row>
    <row r="9" spans="1:15" x14ac:dyDescent="0.3">
      <c r="A9" s="9">
        <v>4</v>
      </c>
      <c r="B9" s="5" t="s">
        <v>147</v>
      </c>
      <c r="C9" s="3" t="s">
        <v>109</v>
      </c>
      <c r="D9" s="106" t="s">
        <v>168</v>
      </c>
      <c r="E9" s="6"/>
      <c r="F9" s="2"/>
      <c r="G9" s="2"/>
      <c r="H9" s="2"/>
      <c r="I9" s="2"/>
      <c r="J9" s="2"/>
      <c r="K9" s="2"/>
      <c r="L9" s="2"/>
      <c r="M9" s="6"/>
      <c r="N9" s="16"/>
    </row>
    <row r="10" spans="1:15" x14ac:dyDescent="0.3">
      <c r="A10" s="9">
        <v>5</v>
      </c>
      <c r="B10" s="5" t="s">
        <v>29</v>
      </c>
      <c r="C10" s="3" t="s">
        <v>15</v>
      </c>
      <c r="D10" s="106" t="s">
        <v>123</v>
      </c>
      <c r="E10" s="6">
        <v>1</v>
      </c>
      <c r="F10" s="16">
        <v>25</v>
      </c>
      <c r="G10" s="2"/>
      <c r="H10" s="2"/>
      <c r="I10" s="2"/>
      <c r="J10" s="2"/>
      <c r="K10" s="2"/>
      <c r="L10" s="2"/>
      <c r="M10" s="6"/>
      <c r="N10" s="16"/>
    </row>
    <row r="11" spans="1:15" x14ac:dyDescent="0.3">
      <c r="A11" s="9">
        <v>6</v>
      </c>
      <c r="B11" s="5" t="s">
        <v>112</v>
      </c>
      <c r="C11" s="3" t="s">
        <v>148</v>
      </c>
      <c r="D11" s="85" t="s">
        <v>149</v>
      </c>
      <c r="E11" s="6">
        <v>1</v>
      </c>
      <c r="F11" s="16">
        <v>20</v>
      </c>
      <c r="G11" s="2"/>
      <c r="H11" s="2"/>
      <c r="I11" s="2"/>
      <c r="J11" s="2"/>
      <c r="K11" s="2"/>
      <c r="L11" s="2"/>
      <c r="M11" s="6"/>
      <c r="N11" s="16"/>
    </row>
    <row r="12" spans="1:15" x14ac:dyDescent="0.3">
      <c r="A12" s="9">
        <v>7</v>
      </c>
      <c r="B12" s="7" t="s">
        <v>75</v>
      </c>
      <c r="C12" s="8" t="s">
        <v>16</v>
      </c>
      <c r="D12" s="106" t="s">
        <v>139</v>
      </c>
      <c r="E12" s="6"/>
      <c r="F12" s="2"/>
      <c r="G12" s="2"/>
      <c r="H12" s="2"/>
      <c r="I12" s="2"/>
      <c r="J12" s="2"/>
      <c r="K12" s="2"/>
      <c r="L12" s="2"/>
      <c r="M12" s="6"/>
      <c r="N12" s="16"/>
    </row>
    <row r="13" spans="1:15" x14ac:dyDescent="0.3">
      <c r="A13" s="11">
        <v>8</v>
      </c>
      <c r="B13" s="5" t="s">
        <v>17</v>
      </c>
      <c r="C13" s="3" t="s">
        <v>18</v>
      </c>
      <c r="D13" s="105" t="s">
        <v>140</v>
      </c>
      <c r="E13" s="48"/>
      <c r="F13" s="16"/>
      <c r="G13" s="2"/>
      <c r="H13" s="2"/>
      <c r="I13" s="2"/>
      <c r="J13" s="2"/>
      <c r="K13" s="2"/>
      <c r="L13" s="2"/>
      <c r="M13" s="6"/>
      <c r="N13" s="16"/>
    </row>
    <row r="14" spans="1:15" x14ac:dyDescent="0.3">
      <c r="A14" s="9">
        <v>9</v>
      </c>
      <c r="B14" s="5" t="s">
        <v>19</v>
      </c>
      <c r="C14" s="3" t="s">
        <v>20</v>
      </c>
      <c r="D14" s="106" t="s">
        <v>141</v>
      </c>
      <c r="E14" s="22"/>
      <c r="F14" s="2"/>
      <c r="G14" s="2"/>
      <c r="H14" s="2"/>
      <c r="I14" s="2"/>
      <c r="J14" s="2"/>
      <c r="K14" s="2"/>
      <c r="L14" s="2"/>
      <c r="M14" s="6"/>
      <c r="N14" s="16"/>
    </row>
    <row r="15" spans="1:15" x14ac:dyDescent="0.3">
      <c r="A15" s="9">
        <v>10</v>
      </c>
      <c r="B15" s="5" t="s">
        <v>30</v>
      </c>
      <c r="C15" s="3" t="s">
        <v>31</v>
      </c>
      <c r="D15" s="106" t="s">
        <v>142</v>
      </c>
      <c r="E15" s="22">
        <v>1</v>
      </c>
      <c r="F15" s="16">
        <v>25</v>
      </c>
      <c r="G15" s="2"/>
      <c r="H15" s="2"/>
      <c r="I15" s="2"/>
      <c r="J15" s="2"/>
      <c r="K15" s="2"/>
      <c r="L15" s="2"/>
      <c r="M15" s="6"/>
      <c r="N15" s="16"/>
    </row>
    <row r="16" spans="1:15" x14ac:dyDescent="0.3">
      <c r="A16" s="9">
        <v>11</v>
      </c>
      <c r="B16" s="5" t="s">
        <v>33</v>
      </c>
      <c r="C16" s="3" t="s">
        <v>34</v>
      </c>
      <c r="D16" s="21" t="s">
        <v>143</v>
      </c>
      <c r="E16" s="6"/>
      <c r="F16" s="2"/>
      <c r="G16" s="2"/>
      <c r="H16" s="2"/>
      <c r="I16" s="2"/>
      <c r="J16" s="2"/>
      <c r="K16" s="2"/>
      <c r="L16" s="2"/>
      <c r="M16" s="6"/>
      <c r="N16" s="16"/>
      <c r="O16" s="4"/>
    </row>
    <row r="17" spans="1:14" x14ac:dyDescent="0.3">
      <c r="A17" s="9">
        <v>12</v>
      </c>
      <c r="B17" s="5" t="s">
        <v>105</v>
      </c>
      <c r="C17" s="3" t="s">
        <v>106</v>
      </c>
      <c r="D17" s="106" t="s">
        <v>210</v>
      </c>
      <c r="E17" s="2"/>
      <c r="F17" s="2"/>
      <c r="G17" s="2"/>
      <c r="H17" s="2"/>
      <c r="I17" s="2"/>
      <c r="J17" s="2"/>
      <c r="K17" s="2"/>
      <c r="L17" s="2"/>
      <c r="M17" s="6"/>
      <c r="N17" s="16"/>
    </row>
    <row r="18" spans="1:14" x14ac:dyDescent="0.3">
      <c r="A18" s="9">
        <v>13</v>
      </c>
      <c r="B18" s="5" t="s">
        <v>85</v>
      </c>
      <c r="C18" s="3" t="s">
        <v>86</v>
      </c>
      <c r="D18" s="61" t="s">
        <v>107</v>
      </c>
      <c r="E18" s="2"/>
      <c r="F18" s="2"/>
      <c r="G18" s="2"/>
      <c r="H18" s="2"/>
      <c r="I18" s="2"/>
      <c r="J18" s="2"/>
      <c r="K18" s="2"/>
      <c r="L18" s="2"/>
      <c r="M18" s="6"/>
      <c r="N18" s="16"/>
    </row>
    <row r="19" spans="1:14" x14ac:dyDescent="0.3">
      <c r="A19" s="9">
        <v>14</v>
      </c>
      <c r="B19" s="5" t="s">
        <v>22</v>
      </c>
      <c r="C19" s="3" t="s">
        <v>23</v>
      </c>
      <c r="D19" s="61" t="s">
        <v>24</v>
      </c>
      <c r="E19" s="2">
        <v>1</v>
      </c>
      <c r="F19" s="2">
        <v>25</v>
      </c>
      <c r="G19" s="2"/>
      <c r="H19" s="2"/>
      <c r="I19" s="2"/>
      <c r="J19" s="2"/>
      <c r="K19" s="2"/>
      <c r="L19" s="2"/>
      <c r="M19" s="6"/>
      <c r="N19" s="16"/>
    </row>
    <row r="20" spans="1:14" x14ac:dyDescent="0.3">
      <c r="A20" s="9">
        <v>15</v>
      </c>
      <c r="B20" s="5" t="s">
        <v>25</v>
      </c>
      <c r="C20" s="3" t="s">
        <v>26</v>
      </c>
      <c r="D20" s="61" t="s">
        <v>24</v>
      </c>
      <c r="E20" s="6"/>
      <c r="F20" s="29"/>
      <c r="G20" s="2"/>
      <c r="H20" s="2"/>
      <c r="I20" s="2"/>
      <c r="J20" s="2"/>
      <c r="K20" s="2"/>
      <c r="L20" s="2"/>
      <c r="M20" s="6"/>
      <c r="N20" s="16"/>
    </row>
    <row r="21" spans="1:14" x14ac:dyDescent="0.3">
      <c r="A21" s="9">
        <v>16</v>
      </c>
      <c r="B21" s="5" t="s">
        <v>169</v>
      </c>
      <c r="C21" s="3" t="s">
        <v>117</v>
      </c>
      <c r="D21" s="61" t="s">
        <v>32</v>
      </c>
      <c r="E21" s="2"/>
      <c r="F21" s="2"/>
      <c r="G21" s="2"/>
      <c r="H21" s="2"/>
      <c r="I21" s="2"/>
      <c r="J21" s="2"/>
      <c r="K21" s="2"/>
      <c r="L21" s="2"/>
      <c r="M21" s="6"/>
      <c r="N21" s="16"/>
    </row>
    <row r="22" spans="1:14" x14ac:dyDescent="0.3">
      <c r="A22" s="9">
        <v>17</v>
      </c>
      <c r="B22" s="5" t="s">
        <v>35</v>
      </c>
      <c r="C22" s="3" t="s">
        <v>21</v>
      </c>
      <c r="D22" s="106" t="s">
        <v>211</v>
      </c>
      <c r="E22" s="6"/>
      <c r="F22" s="29"/>
      <c r="G22" s="2"/>
      <c r="H22" s="2"/>
      <c r="I22" s="2"/>
      <c r="J22" s="2"/>
      <c r="K22" s="2"/>
      <c r="L22" s="2"/>
      <c r="M22" s="6"/>
      <c r="N22" s="16"/>
    </row>
    <row r="23" spans="1:14" s="4" customFormat="1" x14ac:dyDescent="0.3">
      <c r="A23" s="83">
        <v>18</v>
      </c>
      <c r="B23" s="5" t="s">
        <v>132</v>
      </c>
      <c r="C23" s="3" t="s">
        <v>133</v>
      </c>
      <c r="D23" s="82" t="s">
        <v>144</v>
      </c>
      <c r="E23" s="84">
        <v>2</v>
      </c>
      <c r="F23" s="29" t="s">
        <v>155</v>
      </c>
      <c r="G23" s="2"/>
      <c r="H23" s="2"/>
      <c r="I23" s="84"/>
      <c r="J23" s="29"/>
      <c r="K23" s="2"/>
      <c r="L23" s="2"/>
      <c r="M23" s="84"/>
      <c r="N23" s="16"/>
    </row>
    <row r="24" spans="1:14" s="4" customFormat="1" x14ac:dyDescent="0.3">
      <c r="A24" s="84">
        <v>19</v>
      </c>
      <c r="B24" s="5" t="s">
        <v>115</v>
      </c>
      <c r="C24" s="3" t="s">
        <v>64</v>
      </c>
      <c r="D24" s="22" t="s">
        <v>107</v>
      </c>
      <c r="E24" s="2"/>
      <c r="F24" s="2"/>
      <c r="G24" s="2"/>
      <c r="H24" s="2"/>
      <c r="I24" s="2"/>
      <c r="J24" s="2"/>
      <c r="K24" s="2"/>
      <c r="L24" s="2"/>
      <c r="M24" s="84"/>
      <c r="N24" s="16"/>
    </row>
    <row r="25" spans="1:14" s="4" customFormat="1" x14ac:dyDescent="0.3">
      <c r="A25" s="84">
        <v>20</v>
      </c>
      <c r="B25" s="5" t="s">
        <v>103</v>
      </c>
      <c r="C25" s="3" t="s">
        <v>104</v>
      </c>
      <c r="D25" s="22" t="s">
        <v>131</v>
      </c>
      <c r="E25" s="2"/>
      <c r="F25" s="2"/>
      <c r="G25" s="2"/>
      <c r="H25" s="2"/>
      <c r="I25" s="2"/>
      <c r="J25" s="2"/>
      <c r="K25" s="2"/>
      <c r="L25" s="2"/>
      <c r="M25" s="84"/>
      <c r="N25" s="16"/>
    </row>
    <row r="26" spans="1:14" s="4" customFormat="1" x14ac:dyDescent="0.3">
      <c r="A26" s="84">
        <v>21</v>
      </c>
      <c r="B26" s="5" t="s">
        <v>134</v>
      </c>
      <c r="C26" s="3" t="s">
        <v>135</v>
      </c>
      <c r="D26" s="22" t="s">
        <v>145</v>
      </c>
      <c r="E26" s="2">
        <v>1</v>
      </c>
      <c r="F26" s="2">
        <v>31</v>
      </c>
      <c r="G26" s="2"/>
      <c r="H26" s="2"/>
      <c r="I26" s="2"/>
      <c r="J26" s="2"/>
      <c r="K26" s="2"/>
      <c r="L26" s="2"/>
      <c r="M26" s="84"/>
      <c r="N26" s="16"/>
    </row>
    <row r="27" spans="1:14" s="4" customFormat="1" x14ac:dyDescent="0.3">
      <c r="A27" s="27"/>
      <c r="M27" s="27"/>
      <c r="N27" s="17"/>
    </row>
    <row r="28" spans="1:14" s="4" customFormat="1" x14ac:dyDescent="0.3">
      <c r="A28" s="12"/>
      <c r="M28" s="12"/>
      <c r="N28" s="17"/>
    </row>
    <row r="29" spans="1:14" ht="19.5" customHeight="1" x14ac:dyDescent="0.35">
      <c r="A29" s="107" t="s">
        <v>0</v>
      </c>
      <c r="B29" s="107" t="s">
        <v>1</v>
      </c>
      <c r="C29" s="107"/>
      <c r="D29" s="110" t="s">
        <v>2</v>
      </c>
      <c r="E29" s="113" t="s">
        <v>88</v>
      </c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ht="19.5" customHeight="1" x14ac:dyDescent="0.3">
      <c r="A30" s="108"/>
      <c r="B30" s="108"/>
      <c r="C30" s="108"/>
      <c r="D30" s="111"/>
      <c r="E30" s="116" t="s">
        <v>3</v>
      </c>
      <c r="F30" s="117"/>
      <c r="G30" s="118" t="s">
        <v>4</v>
      </c>
      <c r="H30" s="117"/>
      <c r="I30" s="118" t="s">
        <v>5</v>
      </c>
      <c r="J30" s="117"/>
      <c r="K30" s="118" t="s">
        <v>6</v>
      </c>
      <c r="L30" s="117"/>
      <c r="M30" s="118" t="s">
        <v>7</v>
      </c>
      <c r="N30" s="117"/>
    </row>
    <row r="31" spans="1:14" ht="14.25" customHeight="1" x14ac:dyDescent="0.3">
      <c r="A31" s="109"/>
      <c r="B31" s="109"/>
      <c r="C31" s="109"/>
      <c r="D31" s="112"/>
      <c r="E31" s="23" t="s">
        <v>27</v>
      </c>
      <c r="F31" s="13" t="s">
        <v>28</v>
      </c>
      <c r="G31" s="13" t="s">
        <v>27</v>
      </c>
      <c r="H31" s="13" t="s">
        <v>28</v>
      </c>
      <c r="I31" s="13" t="s">
        <v>27</v>
      </c>
      <c r="J31" s="13" t="s">
        <v>28</v>
      </c>
      <c r="K31" s="13" t="s">
        <v>27</v>
      </c>
      <c r="L31" s="13" t="s">
        <v>28</v>
      </c>
      <c r="M31" s="14" t="s">
        <v>27</v>
      </c>
      <c r="N31" s="13" t="s">
        <v>28</v>
      </c>
    </row>
    <row r="32" spans="1:14" x14ac:dyDescent="0.3">
      <c r="A32" s="9">
        <v>1</v>
      </c>
      <c r="B32" s="5" t="s">
        <v>9</v>
      </c>
      <c r="C32" s="3" t="s">
        <v>10</v>
      </c>
      <c r="D32" s="106" t="s">
        <v>208</v>
      </c>
      <c r="E32" s="2"/>
      <c r="F32" s="2"/>
      <c r="G32" s="2"/>
      <c r="H32" s="2"/>
      <c r="I32" s="2"/>
      <c r="J32" s="2"/>
      <c r="K32" s="2"/>
      <c r="L32" s="2"/>
      <c r="M32" s="6"/>
      <c r="N32" s="16"/>
    </row>
    <row r="33" spans="1:15" x14ac:dyDescent="0.3">
      <c r="A33" s="9">
        <v>2</v>
      </c>
      <c r="B33" s="5" t="s">
        <v>11</v>
      </c>
      <c r="C33" s="3" t="s">
        <v>12</v>
      </c>
      <c r="D33" s="106" t="s">
        <v>209</v>
      </c>
      <c r="E33" s="2">
        <v>2</v>
      </c>
      <c r="F33" s="2" t="s">
        <v>157</v>
      </c>
      <c r="G33" s="2">
        <v>2</v>
      </c>
      <c r="H33" s="2" t="s">
        <v>152</v>
      </c>
      <c r="I33" s="2"/>
      <c r="J33" s="2"/>
      <c r="K33" s="2"/>
      <c r="L33" s="2"/>
      <c r="M33" s="6"/>
      <c r="N33" s="16"/>
    </row>
    <row r="34" spans="1:15" ht="19.5" customHeight="1" x14ac:dyDescent="0.3">
      <c r="A34" s="9">
        <v>3</v>
      </c>
      <c r="B34" s="5" t="s">
        <v>13</v>
      </c>
      <c r="C34" s="3" t="s">
        <v>14</v>
      </c>
      <c r="D34" s="106" t="s">
        <v>122</v>
      </c>
      <c r="E34" s="2">
        <v>5</v>
      </c>
      <c r="F34" s="2" t="s">
        <v>164</v>
      </c>
      <c r="G34" s="2"/>
      <c r="H34" s="2"/>
      <c r="I34" s="6"/>
      <c r="J34" s="29"/>
      <c r="K34" s="2"/>
      <c r="L34" s="2"/>
      <c r="M34" s="6"/>
      <c r="N34" s="24"/>
    </row>
    <row r="35" spans="1:15" x14ac:dyDescent="0.3">
      <c r="A35" s="9">
        <v>4</v>
      </c>
      <c r="B35" s="5" t="s">
        <v>147</v>
      </c>
      <c r="C35" s="3" t="s">
        <v>109</v>
      </c>
      <c r="D35" s="106" t="s">
        <v>168</v>
      </c>
      <c r="E35" s="2">
        <v>2</v>
      </c>
      <c r="F35" s="2" t="s">
        <v>161</v>
      </c>
      <c r="G35" s="2"/>
      <c r="H35" s="2"/>
      <c r="I35" s="2"/>
      <c r="J35" s="2"/>
      <c r="K35" s="2"/>
      <c r="L35" s="2"/>
      <c r="M35" s="6"/>
      <c r="N35" s="16"/>
    </row>
    <row r="36" spans="1:15" x14ac:dyDescent="0.3">
      <c r="A36" s="9">
        <v>5</v>
      </c>
      <c r="B36" s="5" t="s">
        <v>29</v>
      </c>
      <c r="C36" s="3" t="s">
        <v>15</v>
      </c>
      <c r="D36" s="106" t="s">
        <v>123</v>
      </c>
      <c r="E36" s="2">
        <v>2</v>
      </c>
      <c r="F36" s="2" t="s">
        <v>160</v>
      </c>
      <c r="G36" s="2"/>
      <c r="H36" s="2"/>
      <c r="I36" s="2"/>
      <c r="J36" s="2"/>
      <c r="K36" s="2"/>
      <c r="L36" s="2"/>
      <c r="M36" s="6"/>
      <c r="N36" s="16"/>
    </row>
    <row r="37" spans="1:15" x14ac:dyDescent="0.3">
      <c r="A37" s="9">
        <v>6</v>
      </c>
      <c r="B37" s="5" t="s">
        <v>112</v>
      </c>
      <c r="C37" s="3" t="s">
        <v>148</v>
      </c>
      <c r="D37" s="106" t="s">
        <v>149</v>
      </c>
      <c r="E37" s="6">
        <v>3</v>
      </c>
      <c r="F37" s="29" t="s">
        <v>163</v>
      </c>
      <c r="G37" s="2"/>
      <c r="H37" s="2"/>
      <c r="I37" s="2"/>
      <c r="J37" s="2"/>
      <c r="K37" s="2"/>
      <c r="L37" s="2"/>
      <c r="M37" s="6"/>
      <c r="N37" s="16"/>
    </row>
    <row r="38" spans="1:15" x14ac:dyDescent="0.3">
      <c r="A38" s="9">
        <v>7</v>
      </c>
      <c r="B38" s="7" t="s">
        <v>75</v>
      </c>
      <c r="C38" s="8" t="s">
        <v>16</v>
      </c>
      <c r="D38" s="106" t="s">
        <v>139</v>
      </c>
      <c r="E38" s="22">
        <v>2</v>
      </c>
      <c r="F38" s="16" t="s">
        <v>159</v>
      </c>
      <c r="G38" s="2"/>
      <c r="H38" s="2"/>
      <c r="I38" s="2"/>
      <c r="J38" s="2"/>
      <c r="K38" s="2"/>
      <c r="L38" s="2"/>
      <c r="M38" s="6"/>
      <c r="N38" s="16"/>
    </row>
    <row r="39" spans="1:15" x14ac:dyDescent="0.3">
      <c r="A39" s="11">
        <v>8</v>
      </c>
      <c r="B39" s="5" t="s">
        <v>17</v>
      </c>
      <c r="C39" s="3" t="s">
        <v>18</v>
      </c>
      <c r="D39" s="105" t="s">
        <v>140</v>
      </c>
      <c r="E39" s="2"/>
      <c r="F39" s="2"/>
      <c r="G39" s="6"/>
      <c r="H39" s="29"/>
      <c r="I39" s="2"/>
      <c r="J39" s="2"/>
      <c r="K39" s="2"/>
      <c r="L39" s="2"/>
      <c r="M39" s="6"/>
      <c r="N39" s="16"/>
    </row>
    <row r="40" spans="1:15" x14ac:dyDescent="0.3">
      <c r="A40" s="9">
        <v>9</v>
      </c>
      <c r="B40" s="5" t="s">
        <v>19</v>
      </c>
      <c r="C40" s="3" t="s">
        <v>20</v>
      </c>
      <c r="D40" s="106" t="s">
        <v>141</v>
      </c>
      <c r="E40" s="2"/>
      <c r="F40" s="2"/>
      <c r="G40" s="2"/>
      <c r="H40" s="2"/>
      <c r="I40" s="2"/>
      <c r="J40" s="2"/>
      <c r="K40" s="2"/>
      <c r="L40" s="2"/>
      <c r="M40" s="6"/>
      <c r="N40" s="16"/>
    </row>
    <row r="41" spans="1:15" x14ac:dyDescent="0.3">
      <c r="A41" s="9">
        <v>10</v>
      </c>
      <c r="B41" s="5" t="s">
        <v>30</v>
      </c>
      <c r="C41" s="3" t="s">
        <v>31</v>
      </c>
      <c r="D41" s="106" t="s">
        <v>142</v>
      </c>
      <c r="E41" s="6"/>
      <c r="F41" s="29"/>
      <c r="G41" s="2"/>
      <c r="H41" s="2"/>
      <c r="I41" s="2"/>
      <c r="J41" s="2"/>
      <c r="K41" s="2"/>
      <c r="L41" s="2"/>
      <c r="M41" s="6"/>
      <c r="N41" s="16"/>
    </row>
    <row r="42" spans="1:15" x14ac:dyDescent="0.3">
      <c r="A42" s="9">
        <v>11</v>
      </c>
      <c r="B42" s="5" t="s">
        <v>33</v>
      </c>
      <c r="C42" s="3" t="s">
        <v>34</v>
      </c>
      <c r="D42" s="21" t="s">
        <v>143</v>
      </c>
      <c r="E42" s="6"/>
      <c r="F42" s="2"/>
      <c r="G42" s="2"/>
      <c r="H42" s="2"/>
      <c r="I42" s="2"/>
      <c r="J42" s="2"/>
      <c r="K42" s="2"/>
      <c r="L42" s="2"/>
      <c r="M42" s="6"/>
      <c r="N42" s="16"/>
      <c r="O42" s="4"/>
    </row>
    <row r="43" spans="1:15" x14ac:dyDescent="0.3">
      <c r="A43" s="9">
        <v>12</v>
      </c>
      <c r="B43" s="5" t="s">
        <v>105</v>
      </c>
      <c r="C43" s="3" t="s">
        <v>106</v>
      </c>
      <c r="D43" s="106" t="s">
        <v>210</v>
      </c>
      <c r="E43" s="6"/>
      <c r="F43" s="2"/>
      <c r="G43" s="2"/>
      <c r="H43" s="2"/>
      <c r="I43" s="2"/>
      <c r="J43" s="2"/>
      <c r="K43" s="2"/>
      <c r="L43" s="2"/>
      <c r="M43" s="6"/>
      <c r="N43" s="16"/>
    </row>
    <row r="44" spans="1:15" x14ac:dyDescent="0.3">
      <c r="A44" s="9">
        <v>13</v>
      </c>
      <c r="B44" s="5" t="s">
        <v>85</v>
      </c>
      <c r="C44" s="3" t="s">
        <v>86</v>
      </c>
      <c r="D44" s="106" t="s">
        <v>107</v>
      </c>
      <c r="E44" s="2">
        <v>1</v>
      </c>
      <c r="F44" s="2">
        <v>18</v>
      </c>
      <c r="G44" s="2"/>
      <c r="H44" s="2"/>
      <c r="I44" s="2"/>
      <c r="J44" s="2"/>
      <c r="K44" s="2"/>
      <c r="L44" s="2"/>
      <c r="M44" s="6"/>
      <c r="N44" s="16"/>
    </row>
    <row r="45" spans="1:15" x14ac:dyDescent="0.3">
      <c r="A45" s="9">
        <v>14</v>
      </c>
      <c r="B45" s="5" t="s">
        <v>22</v>
      </c>
      <c r="C45" s="3" t="s">
        <v>23</v>
      </c>
      <c r="D45" s="106" t="s">
        <v>24</v>
      </c>
      <c r="E45" s="2"/>
      <c r="F45" s="2"/>
      <c r="G45" s="2"/>
      <c r="H45" s="2"/>
      <c r="I45" s="2"/>
      <c r="J45" s="2"/>
      <c r="K45" s="2"/>
      <c r="L45" s="2"/>
      <c r="M45" s="6"/>
      <c r="N45" s="16"/>
    </row>
    <row r="46" spans="1:15" x14ac:dyDescent="0.3">
      <c r="A46" s="9">
        <v>15</v>
      </c>
      <c r="B46" s="5" t="s">
        <v>25</v>
      </c>
      <c r="C46" s="3" t="s">
        <v>26</v>
      </c>
      <c r="D46" s="106" t="s">
        <v>24</v>
      </c>
      <c r="E46" s="2">
        <v>1</v>
      </c>
      <c r="F46" s="2">
        <v>7</v>
      </c>
      <c r="G46" s="2"/>
      <c r="H46" s="2"/>
      <c r="I46" s="2"/>
      <c r="J46" s="2"/>
      <c r="K46" s="2"/>
      <c r="L46" s="2"/>
      <c r="M46" s="6"/>
      <c r="N46" s="16"/>
    </row>
    <row r="47" spans="1:15" x14ac:dyDescent="0.3">
      <c r="A47" s="9">
        <v>16</v>
      </c>
      <c r="B47" s="5" t="s">
        <v>169</v>
      </c>
      <c r="C47" s="3" t="s">
        <v>117</v>
      </c>
      <c r="D47" s="106" t="s">
        <v>32</v>
      </c>
      <c r="E47" s="2"/>
      <c r="F47" s="2"/>
      <c r="G47" s="2"/>
      <c r="H47" s="2"/>
      <c r="I47" s="2"/>
      <c r="J47" s="2"/>
      <c r="K47" s="2"/>
      <c r="L47" s="2"/>
      <c r="M47" s="6"/>
      <c r="N47" s="16"/>
    </row>
    <row r="48" spans="1:15" x14ac:dyDescent="0.3">
      <c r="A48" s="9">
        <v>17</v>
      </c>
      <c r="B48" s="5" t="s">
        <v>35</v>
      </c>
      <c r="C48" s="3" t="s">
        <v>21</v>
      </c>
      <c r="D48" s="106" t="s">
        <v>211</v>
      </c>
      <c r="E48" s="2"/>
      <c r="F48" s="2"/>
      <c r="G48" s="2"/>
      <c r="H48" s="2"/>
      <c r="I48" s="50"/>
      <c r="J48" s="16"/>
      <c r="K48" s="2"/>
      <c r="L48" s="2"/>
      <c r="M48" s="6"/>
      <c r="N48" s="16"/>
    </row>
    <row r="49" spans="1:14" x14ac:dyDescent="0.3">
      <c r="A49" s="75">
        <v>18</v>
      </c>
      <c r="B49" s="5" t="s">
        <v>132</v>
      </c>
      <c r="C49" s="3" t="s">
        <v>133</v>
      </c>
      <c r="D49" s="105" t="s">
        <v>144</v>
      </c>
      <c r="E49" s="76"/>
      <c r="F49" s="29"/>
      <c r="G49" s="2"/>
      <c r="H49" s="2"/>
      <c r="I49" s="76"/>
      <c r="J49" s="29"/>
      <c r="K49" s="2"/>
      <c r="L49" s="2"/>
      <c r="M49" s="76"/>
      <c r="N49" s="16"/>
    </row>
    <row r="50" spans="1:14" x14ac:dyDescent="0.3">
      <c r="A50" s="76">
        <v>19</v>
      </c>
      <c r="B50" s="5" t="s">
        <v>115</v>
      </c>
      <c r="C50" s="3" t="s">
        <v>64</v>
      </c>
      <c r="D50" s="22" t="s">
        <v>107</v>
      </c>
      <c r="E50" s="2"/>
      <c r="F50" s="2"/>
      <c r="G50" s="2"/>
      <c r="H50" s="2"/>
      <c r="I50" s="2"/>
      <c r="J50" s="2"/>
      <c r="K50" s="2"/>
      <c r="L50" s="2"/>
      <c r="M50" s="76"/>
      <c r="N50" s="16"/>
    </row>
    <row r="51" spans="1:14" x14ac:dyDescent="0.3">
      <c r="A51" s="80">
        <v>20</v>
      </c>
      <c r="B51" s="5" t="s">
        <v>103</v>
      </c>
      <c r="C51" s="3" t="s">
        <v>104</v>
      </c>
      <c r="D51" s="22" t="s">
        <v>131</v>
      </c>
      <c r="E51" s="2"/>
      <c r="F51" s="2"/>
      <c r="G51" s="2"/>
      <c r="H51" s="2"/>
      <c r="I51" s="2"/>
      <c r="J51" s="2"/>
      <c r="K51" s="2"/>
      <c r="L51" s="2"/>
      <c r="M51" s="80"/>
      <c r="N51" s="16"/>
    </row>
    <row r="52" spans="1:14" x14ac:dyDescent="0.3">
      <c r="A52" s="80">
        <v>21</v>
      </c>
      <c r="B52" s="5" t="s">
        <v>134</v>
      </c>
      <c r="C52" s="3" t="s">
        <v>135</v>
      </c>
      <c r="D52" s="22" t="s">
        <v>145</v>
      </c>
      <c r="E52" s="2">
        <v>2</v>
      </c>
      <c r="F52" s="2" t="s">
        <v>152</v>
      </c>
      <c r="G52" s="2"/>
      <c r="H52" s="2"/>
      <c r="I52" s="2"/>
      <c r="J52" s="2"/>
      <c r="K52" s="2">
        <v>28</v>
      </c>
      <c r="L52" s="2" t="s">
        <v>154</v>
      </c>
      <c r="M52" s="80"/>
      <c r="N52" s="16"/>
    </row>
    <row r="53" spans="1:14" x14ac:dyDescent="0.3">
      <c r="B53" s="4"/>
    </row>
    <row r="54" spans="1:14" x14ac:dyDescent="0.3">
      <c r="B54" s="4"/>
    </row>
    <row r="56" spans="1:14" x14ac:dyDescent="0.3">
      <c r="D56" s="81"/>
    </row>
    <row r="57" spans="1:14" ht="19.5" customHeight="1" x14ac:dyDescent="0.35">
      <c r="A57" s="107" t="s">
        <v>0</v>
      </c>
      <c r="B57" s="107" t="s">
        <v>1</v>
      </c>
      <c r="C57" s="107"/>
      <c r="D57" s="110" t="s">
        <v>2</v>
      </c>
      <c r="E57" s="113" t="s">
        <v>94</v>
      </c>
      <c r="F57" s="114"/>
      <c r="G57" s="114"/>
      <c r="H57" s="114"/>
      <c r="I57" s="114"/>
      <c r="J57" s="114"/>
      <c r="K57" s="114"/>
      <c r="L57" s="114"/>
      <c r="M57" s="114"/>
      <c r="N57" s="115"/>
    </row>
    <row r="58" spans="1:14" ht="19.5" customHeight="1" x14ac:dyDescent="0.3">
      <c r="A58" s="108"/>
      <c r="B58" s="108"/>
      <c r="C58" s="108"/>
      <c r="D58" s="111"/>
      <c r="E58" s="116" t="s">
        <v>3</v>
      </c>
      <c r="F58" s="117"/>
      <c r="G58" s="118" t="s">
        <v>4</v>
      </c>
      <c r="H58" s="117"/>
      <c r="I58" s="118" t="s">
        <v>5</v>
      </c>
      <c r="J58" s="117"/>
      <c r="K58" s="118" t="s">
        <v>6</v>
      </c>
      <c r="L58" s="117"/>
      <c r="M58" s="118" t="s">
        <v>7</v>
      </c>
      <c r="N58" s="117"/>
    </row>
    <row r="59" spans="1:14" ht="14.25" customHeight="1" x14ac:dyDescent="0.3">
      <c r="A59" s="109"/>
      <c r="B59" s="109"/>
      <c r="C59" s="109"/>
      <c r="D59" s="112"/>
      <c r="E59" s="23" t="s">
        <v>27</v>
      </c>
      <c r="F59" s="13" t="s">
        <v>28</v>
      </c>
      <c r="G59" s="13" t="s">
        <v>27</v>
      </c>
      <c r="H59" s="13" t="s">
        <v>28</v>
      </c>
      <c r="I59" s="13" t="s">
        <v>27</v>
      </c>
      <c r="J59" s="13" t="s">
        <v>28</v>
      </c>
      <c r="K59" s="13" t="s">
        <v>27</v>
      </c>
      <c r="L59" s="13" t="s">
        <v>28</v>
      </c>
      <c r="M59" s="14" t="s">
        <v>27</v>
      </c>
      <c r="N59" s="13" t="s">
        <v>28</v>
      </c>
    </row>
    <row r="60" spans="1:14" x14ac:dyDescent="0.3">
      <c r="A60" s="9">
        <v>1</v>
      </c>
      <c r="B60" s="5" t="s">
        <v>9</v>
      </c>
      <c r="C60" s="3" t="s">
        <v>10</v>
      </c>
      <c r="D60" s="106" t="s">
        <v>208</v>
      </c>
      <c r="E60" s="2"/>
      <c r="F60" s="2"/>
      <c r="G60" s="2"/>
      <c r="H60" s="2"/>
      <c r="I60" s="2"/>
      <c r="J60" s="2"/>
      <c r="K60" s="2"/>
      <c r="L60" s="2"/>
      <c r="M60" s="6"/>
      <c r="N60" s="16"/>
    </row>
    <row r="61" spans="1:14" x14ac:dyDescent="0.3">
      <c r="A61" s="9">
        <v>2</v>
      </c>
      <c r="B61" s="5" t="s">
        <v>11</v>
      </c>
      <c r="C61" s="3" t="s">
        <v>12</v>
      </c>
      <c r="D61" s="106" t="s">
        <v>209</v>
      </c>
      <c r="E61" s="2"/>
      <c r="F61" s="2"/>
      <c r="G61" s="2"/>
      <c r="H61" s="2"/>
      <c r="I61" s="2"/>
      <c r="J61" s="2"/>
      <c r="K61" s="2"/>
      <c r="L61" s="2"/>
      <c r="M61" s="6"/>
      <c r="N61" s="16"/>
    </row>
    <row r="62" spans="1:14" x14ac:dyDescent="0.3">
      <c r="A62" s="9">
        <v>3</v>
      </c>
      <c r="B62" s="5" t="s">
        <v>13</v>
      </c>
      <c r="C62" s="3" t="s">
        <v>14</v>
      </c>
      <c r="D62" s="106" t="s">
        <v>122</v>
      </c>
      <c r="E62" s="6">
        <v>2</v>
      </c>
      <c r="F62" s="29" t="s">
        <v>152</v>
      </c>
      <c r="G62" s="2"/>
      <c r="H62" s="2"/>
      <c r="I62" s="2"/>
      <c r="J62" s="2"/>
      <c r="K62" s="2"/>
      <c r="L62" s="2"/>
      <c r="M62" s="6"/>
      <c r="N62" s="24"/>
    </row>
    <row r="63" spans="1:14" x14ac:dyDescent="0.3">
      <c r="A63" s="9">
        <v>4</v>
      </c>
      <c r="B63" s="5" t="s">
        <v>147</v>
      </c>
      <c r="C63" s="3" t="s">
        <v>109</v>
      </c>
      <c r="D63" s="106" t="s">
        <v>168</v>
      </c>
      <c r="E63" s="2"/>
      <c r="F63" s="2"/>
      <c r="G63" s="2"/>
      <c r="H63" s="2"/>
      <c r="I63" s="2"/>
      <c r="J63" s="2"/>
      <c r="K63" s="2"/>
      <c r="L63" s="2"/>
      <c r="M63" s="6"/>
      <c r="N63" s="16"/>
    </row>
    <row r="64" spans="1:14" x14ac:dyDescent="0.3">
      <c r="A64" s="9">
        <v>5</v>
      </c>
      <c r="B64" s="5" t="s">
        <v>29</v>
      </c>
      <c r="C64" s="3" t="s">
        <v>15</v>
      </c>
      <c r="D64" s="106" t="s">
        <v>123</v>
      </c>
      <c r="E64" s="2"/>
      <c r="F64" s="16"/>
      <c r="G64" s="2"/>
      <c r="H64" s="2"/>
      <c r="I64" s="2"/>
      <c r="J64" s="2"/>
      <c r="K64" s="2"/>
      <c r="L64" s="2"/>
      <c r="M64" s="6"/>
      <c r="N64" s="16"/>
    </row>
    <row r="65" spans="1:15" x14ac:dyDescent="0.3">
      <c r="A65" s="9">
        <v>6</v>
      </c>
      <c r="B65" s="5" t="s">
        <v>112</v>
      </c>
      <c r="C65" s="3" t="s">
        <v>113</v>
      </c>
      <c r="D65" s="106" t="s">
        <v>149</v>
      </c>
      <c r="E65" s="2">
        <v>1</v>
      </c>
      <c r="F65" s="16">
        <v>21</v>
      </c>
      <c r="G65" s="2">
        <v>1</v>
      </c>
      <c r="H65" s="2">
        <v>16</v>
      </c>
      <c r="I65" s="2"/>
      <c r="J65" s="2"/>
      <c r="K65" s="2"/>
      <c r="L65" s="2"/>
      <c r="M65" s="6"/>
      <c r="N65" s="16"/>
    </row>
    <row r="66" spans="1:15" x14ac:dyDescent="0.3">
      <c r="A66" s="9">
        <v>7</v>
      </c>
      <c r="B66" s="7" t="s">
        <v>75</v>
      </c>
      <c r="C66" s="8" t="s">
        <v>16</v>
      </c>
      <c r="D66" s="106" t="s">
        <v>139</v>
      </c>
      <c r="E66" s="2">
        <v>2</v>
      </c>
      <c r="F66" s="2" t="s">
        <v>167</v>
      </c>
      <c r="G66" s="2"/>
      <c r="H66" s="2"/>
      <c r="I66" s="2"/>
      <c r="J66" s="2"/>
      <c r="K66" s="2"/>
      <c r="L66" s="2"/>
      <c r="M66" s="6"/>
      <c r="N66" s="16"/>
    </row>
    <row r="67" spans="1:15" x14ac:dyDescent="0.3">
      <c r="A67" s="11">
        <v>8</v>
      </c>
      <c r="B67" s="5" t="s">
        <v>17</v>
      </c>
      <c r="C67" s="3" t="s">
        <v>18</v>
      </c>
      <c r="D67" s="105" t="s">
        <v>140</v>
      </c>
      <c r="E67" s="6">
        <v>3</v>
      </c>
      <c r="F67" s="29" t="s">
        <v>165</v>
      </c>
      <c r="G67" s="2"/>
      <c r="H67" s="2"/>
      <c r="I67" s="2"/>
      <c r="J67" s="2"/>
      <c r="K67" s="2"/>
      <c r="L67" s="2"/>
      <c r="M67" s="6"/>
      <c r="N67" s="16"/>
    </row>
    <row r="68" spans="1:15" x14ac:dyDescent="0.3">
      <c r="A68" s="9">
        <v>9</v>
      </c>
      <c r="B68" s="5" t="s">
        <v>19</v>
      </c>
      <c r="C68" s="3" t="s">
        <v>20</v>
      </c>
      <c r="D68" s="106" t="s">
        <v>141</v>
      </c>
      <c r="E68" s="22"/>
      <c r="F68" s="2"/>
      <c r="G68" s="2"/>
      <c r="H68" s="2"/>
      <c r="I68" s="2"/>
      <c r="J68" s="2"/>
      <c r="K68" s="2"/>
      <c r="L68" s="2"/>
      <c r="M68" s="6"/>
      <c r="N68" s="16"/>
    </row>
    <row r="69" spans="1:15" x14ac:dyDescent="0.3">
      <c r="A69" s="9">
        <v>10</v>
      </c>
      <c r="B69" s="5" t="s">
        <v>30</v>
      </c>
      <c r="C69" s="3" t="s">
        <v>31</v>
      </c>
      <c r="D69" s="106" t="s">
        <v>142</v>
      </c>
      <c r="E69" s="22"/>
      <c r="F69" s="2"/>
      <c r="G69" s="2"/>
      <c r="H69" s="2"/>
      <c r="I69" s="2"/>
      <c r="J69" s="2"/>
      <c r="K69" s="2"/>
      <c r="L69" s="2"/>
      <c r="M69" s="6"/>
      <c r="N69" s="16"/>
    </row>
    <row r="70" spans="1:15" x14ac:dyDescent="0.3">
      <c r="A70" s="9">
        <v>11</v>
      </c>
      <c r="B70" s="5" t="s">
        <v>33</v>
      </c>
      <c r="C70" s="3" t="s">
        <v>34</v>
      </c>
      <c r="D70" s="21" t="s">
        <v>143</v>
      </c>
      <c r="E70" s="6"/>
      <c r="F70" s="2"/>
      <c r="G70" s="2"/>
      <c r="H70" s="2"/>
      <c r="I70" s="2"/>
      <c r="J70" s="2"/>
      <c r="K70" s="2"/>
      <c r="L70" s="2"/>
      <c r="M70" s="6"/>
      <c r="N70" s="16"/>
      <c r="O70" s="4"/>
    </row>
    <row r="71" spans="1:15" x14ac:dyDescent="0.3">
      <c r="A71" s="9">
        <v>12</v>
      </c>
      <c r="B71" s="5" t="s">
        <v>105</v>
      </c>
      <c r="C71" s="3" t="s">
        <v>106</v>
      </c>
      <c r="D71" s="106" t="s">
        <v>210</v>
      </c>
      <c r="E71" s="2"/>
      <c r="F71" s="16"/>
      <c r="G71" s="2"/>
      <c r="H71" s="2"/>
      <c r="I71" s="2"/>
      <c r="J71" s="2"/>
      <c r="K71" s="2"/>
      <c r="L71" s="2"/>
      <c r="M71" s="6"/>
      <c r="N71" s="16"/>
    </row>
    <row r="72" spans="1:15" x14ac:dyDescent="0.3">
      <c r="A72" s="9">
        <v>13</v>
      </c>
      <c r="B72" s="5" t="s">
        <v>85</v>
      </c>
      <c r="C72" s="3" t="s">
        <v>86</v>
      </c>
      <c r="D72" s="106" t="s">
        <v>107</v>
      </c>
      <c r="E72" s="2"/>
      <c r="F72" s="2"/>
      <c r="G72" s="2"/>
      <c r="H72" s="2"/>
      <c r="I72" s="2"/>
      <c r="J72" s="2"/>
      <c r="K72" s="2"/>
      <c r="L72" s="2"/>
      <c r="M72" s="6"/>
      <c r="N72" s="16"/>
    </row>
    <row r="73" spans="1:15" x14ac:dyDescent="0.3">
      <c r="A73" s="9">
        <v>14</v>
      </c>
      <c r="B73" s="5" t="s">
        <v>22</v>
      </c>
      <c r="C73" s="3" t="s">
        <v>23</v>
      </c>
      <c r="D73" s="106" t="s">
        <v>24</v>
      </c>
      <c r="E73" s="2"/>
      <c r="F73" s="2"/>
      <c r="G73" s="2"/>
      <c r="H73" s="2"/>
      <c r="I73" s="2"/>
      <c r="J73" s="2"/>
      <c r="K73" s="2"/>
      <c r="L73" s="2"/>
      <c r="M73" s="6"/>
      <c r="N73" s="16"/>
    </row>
    <row r="74" spans="1:15" x14ac:dyDescent="0.3">
      <c r="A74" s="9">
        <v>15</v>
      </c>
      <c r="B74" s="5" t="s">
        <v>25</v>
      </c>
      <c r="C74" s="3" t="s">
        <v>26</v>
      </c>
      <c r="D74" s="106" t="s">
        <v>24</v>
      </c>
      <c r="E74" s="2"/>
      <c r="F74" s="2"/>
      <c r="G74" s="2"/>
      <c r="H74" s="2"/>
      <c r="I74" s="6"/>
      <c r="J74" s="29"/>
      <c r="K74" s="2"/>
      <c r="L74" s="2"/>
      <c r="M74" s="6"/>
      <c r="N74" s="16"/>
    </row>
    <row r="75" spans="1:15" x14ac:dyDescent="0.3">
      <c r="A75" s="9">
        <v>16</v>
      </c>
      <c r="B75" s="5" t="s">
        <v>169</v>
      </c>
      <c r="C75" s="3" t="s">
        <v>117</v>
      </c>
      <c r="D75" s="106" t="s">
        <v>32</v>
      </c>
      <c r="E75" s="6"/>
      <c r="F75" s="29"/>
      <c r="G75" s="2"/>
      <c r="H75" s="2"/>
      <c r="I75" s="2"/>
      <c r="J75" s="2"/>
      <c r="K75" s="2"/>
      <c r="L75" s="2"/>
      <c r="M75" s="6"/>
      <c r="N75" s="16"/>
    </row>
    <row r="76" spans="1:15" x14ac:dyDescent="0.3">
      <c r="A76" s="9">
        <v>17</v>
      </c>
      <c r="B76" s="5" t="s">
        <v>35</v>
      </c>
      <c r="C76" s="3" t="s">
        <v>21</v>
      </c>
      <c r="D76" s="106" t="s">
        <v>211</v>
      </c>
      <c r="E76" s="6">
        <v>2</v>
      </c>
      <c r="F76" s="29" t="s">
        <v>166</v>
      </c>
      <c r="G76" s="2"/>
      <c r="H76" s="2"/>
      <c r="I76" s="2"/>
      <c r="J76" s="2"/>
      <c r="K76" s="2"/>
      <c r="L76" s="2"/>
      <c r="M76" s="6"/>
      <c r="N76" s="16"/>
    </row>
    <row r="77" spans="1:15" x14ac:dyDescent="0.3">
      <c r="A77" s="79">
        <v>18</v>
      </c>
      <c r="B77" s="5" t="s">
        <v>132</v>
      </c>
      <c r="C77" s="3" t="s">
        <v>133</v>
      </c>
      <c r="D77" s="105" t="s">
        <v>144</v>
      </c>
      <c r="E77" s="76"/>
      <c r="F77" s="29"/>
      <c r="G77" s="2"/>
      <c r="H77" s="2"/>
      <c r="I77" s="76"/>
      <c r="J77" s="29"/>
      <c r="K77" s="2"/>
      <c r="L77" s="2"/>
      <c r="M77" s="76"/>
      <c r="N77" s="16"/>
    </row>
    <row r="78" spans="1:15" x14ac:dyDescent="0.3">
      <c r="A78" s="80">
        <v>19</v>
      </c>
      <c r="B78" s="5" t="s">
        <v>115</v>
      </c>
      <c r="C78" s="3" t="s">
        <v>64</v>
      </c>
      <c r="D78" s="22" t="s">
        <v>107</v>
      </c>
      <c r="E78" s="2"/>
      <c r="F78" s="2"/>
      <c r="G78" s="2"/>
      <c r="H78" s="2"/>
      <c r="I78" s="2">
        <v>1</v>
      </c>
      <c r="J78" s="2">
        <v>20</v>
      </c>
      <c r="K78" s="2"/>
      <c r="L78" s="2"/>
      <c r="M78" s="76"/>
      <c r="N78" s="16"/>
    </row>
    <row r="79" spans="1:15" x14ac:dyDescent="0.3">
      <c r="A79" s="80">
        <v>20</v>
      </c>
      <c r="B79" s="5" t="s">
        <v>103</v>
      </c>
      <c r="C79" s="3" t="s">
        <v>104</v>
      </c>
      <c r="D79" s="22" t="s">
        <v>131</v>
      </c>
      <c r="E79" s="2"/>
      <c r="F79" s="2"/>
      <c r="G79" s="2"/>
      <c r="H79" s="2"/>
      <c r="I79" s="2"/>
      <c r="J79" s="2"/>
      <c r="K79" s="2"/>
      <c r="L79" s="2"/>
      <c r="M79" s="80"/>
      <c r="N79" s="16"/>
    </row>
    <row r="80" spans="1:15" x14ac:dyDescent="0.3">
      <c r="A80" s="80">
        <v>21</v>
      </c>
      <c r="B80" s="5" t="s">
        <v>134</v>
      </c>
      <c r="C80" s="3" t="s">
        <v>135</v>
      </c>
      <c r="D80" s="22" t="s">
        <v>145</v>
      </c>
      <c r="E80" s="2"/>
      <c r="F80" s="2"/>
      <c r="G80" s="2"/>
      <c r="H80" s="2"/>
      <c r="I80" s="2"/>
      <c r="J80" s="2"/>
      <c r="K80" s="2">
        <v>31</v>
      </c>
      <c r="L80" s="2" t="s">
        <v>153</v>
      </c>
      <c r="M80" s="80"/>
      <c r="N80" s="16"/>
    </row>
    <row r="85" spans="1:14" ht="19.5" customHeight="1" x14ac:dyDescent="0.35">
      <c r="A85" s="107" t="s">
        <v>0</v>
      </c>
      <c r="B85" s="107" t="s">
        <v>1</v>
      </c>
      <c r="C85" s="107"/>
      <c r="D85" s="110" t="s">
        <v>2</v>
      </c>
      <c r="E85" s="113" t="s">
        <v>70</v>
      </c>
      <c r="F85" s="114"/>
      <c r="G85" s="114"/>
      <c r="H85" s="114"/>
      <c r="I85" s="114"/>
      <c r="J85" s="114"/>
      <c r="K85" s="114"/>
      <c r="L85" s="114"/>
      <c r="M85" s="114"/>
      <c r="N85" s="115"/>
    </row>
    <row r="86" spans="1:14" ht="19.5" customHeight="1" x14ac:dyDescent="0.3">
      <c r="A86" s="108"/>
      <c r="B86" s="108"/>
      <c r="C86" s="108"/>
      <c r="D86" s="111"/>
      <c r="E86" s="116" t="s">
        <v>3</v>
      </c>
      <c r="F86" s="117"/>
      <c r="G86" s="118" t="s">
        <v>4</v>
      </c>
      <c r="H86" s="117"/>
      <c r="I86" s="118" t="s">
        <v>5</v>
      </c>
      <c r="J86" s="117"/>
      <c r="K86" s="118" t="s">
        <v>6</v>
      </c>
      <c r="L86" s="117"/>
      <c r="M86" s="118" t="s">
        <v>7</v>
      </c>
      <c r="N86" s="117"/>
    </row>
    <row r="87" spans="1:14" ht="14.25" customHeight="1" x14ac:dyDescent="0.3">
      <c r="A87" s="109"/>
      <c r="B87" s="109"/>
      <c r="C87" s="109"/>
      <c r="D87" s="112"/>
      <c r="E87" s="23" t="s">
        <v>27</v>
      </c>
      <c r="F87" s="13" t="s">
        <v>28</v>
      </c>
      <c r="G87" s="13" t="s">
        <v>27</v>
      </c>
      <c r="H87" s="13" t="s">
        <v>28</v>
      </c>
      <c r="I87" s="13" t="s">
        <v>27</v>
      </c>
      <c r="J87" s="13" t="s">
        <v>28</v>
      </c>
      <c r="K87" s="13" t="s">
        <v>27</v>
      </c>
      <c r="L87" s="13" t="s">
        <v>28</v>
      </c>
      <c r="M87" s="14" t="s">
        <v>27</v>
      </c>
      <c r="N87" s="13" t="s">
        <v>28</v>
      </c>
    </row>
    <row r="88" spans="1:14" x14ac:dyDescent="0.3">
      <c r="A88" s="9">
        <v>1</v>
      </c>
      <c r="B88" s="5" t="s">
        <v>9</v>
      </c>
      <c r="C88" s="3" t="s">
        <v>10</v>
      </c>
      <c r="D88" s="95" t="s">
        <v>171</v>
      </c>
      <c r="E88" s="2"/>
      <c r="F88" s="2"/>
      <c r="G88" s="2"/>
      <c r="H88" s="2"/>
      <c r="I88" s="2"/>
      <c r="J88" s="2"/>
      <c r="K88" s="2"/>
      <c r="L88" s="2"/>
      <c r="M88" s="6"/>
      <c r="N88" s="16"/>
    </row>
    <row r="89" spans="1:14" x14ac:dyDescent="0.3">
      <c r="A89" s="9">
        <v>2</v>
      </c>
      <c r="B89" s="5" t="s">
        <v>11</v>
      </c>
      <c r="C89" s="3" t="s">
        <v>12</v>
      </c>
      <c r="D89" s="95" t="s">
        <v>170</v>
      </c>
      <c r="E89" s="2"/>
      <c r="F89" s="2"/>
      <c r="G89" s="2"/>
      <c r="H89" s="2"/>
      <c r="I89" s="2"/>
      <c r="J89" s="2"/>
      <c r="K89" s="2"/>
      <c r="L89" s="2"/>
      <c r="M89" s="6"/>
      <c r="N89" s="16"/>
    </row>
    <row r="90" spans="1:14" x14ac:dyDescent="0.3">
      <c r="A90" s="9">
        <v>3</v>
      </c>
      <c r="B90" s="5" t="s">
        <v>13</v>
      </c>
      <c r="C90" s="3" t="s">
        <v>14</v>
      </c>
      <c r="D90" s="95" t="s">
        <v>122</v>
      </c>
      <c r="E90" s="2"/>
      <c r="F90" s="2"/>
      <c r="G90" s="6"/>
      <c r="H90" s="29"/>
      <c r="I90" s="2"/>
      <c r="J90" s="2"/>
      <c r="K90" s="2"/>
      <c r="L90" s="2"/>
      <c r="M90" s="6"/>
      <c r="N90" s="24"/>
    </row>
    <row r="91" spans="1:14" x14ac:dyDescent="0.3">
      <c r="A91" s="9">
        <v>4</v>
      </c>
      <c r="B91" s="5" t="s">
        <v>147</v>
      </c>
      <c r="C91" s="3" t="s">
        <v>109</v>
      </c>
      <c r="D91" s="95" t="s">
        <v>168</v>
      </c>
      <c r="E91" s="2"/>
      <c r="F91" s="2"/>
      <c r="G91" s="2"/>
      <c r="H91" s="2"/>
      <c r="I91" s="6"/>
      <c r="J91" s="29"/>
      <c r="K91" s="2"/>
      <c r="L91" s="2"/>
      <c r="M91" s="6"/>
      <c r="N91" s="16"/>
    </row>
    <row r="92" spans="1:14" x14ac:dyDescent="0.3">
      <c r="A92" s="9">
        <v>5</v>
      </c>
      <c r="B92" s="5" t="s">
        <v>29</v>
      </c>
      <c r="C92" s="3" t="s">
        <v>15</v>
      </c>
      <c r="D92" s="95" t="s">
        <v>123</v>
      </c>
      <c r="E92" s="6"/>
      <c r="F92" s="30"/>
      <c r="G92" s="2"/>
      <c r="H92" s="2"/>
      <c r="I92" s="2"/>
      <c r="J92" s="2"/>
      <c r="K92" s="2"/>
      <c r="L92" s="2"/>
      <c r="M92" s="6"/>
      <c r="N92" s="16"/>
    </row>
    <row r="93" spans="1:14" x14ac:dyDescent="0.3">
      <c r="A93" s="9">
        <v>6</v>
      </c>
      <c r="B93" s="5" t="s">
        <v>112</v>
      </c>
      <c r="C93" s="3" t="s">
        <v>113</v>
      </c>
      <c r="D93" s="95" t="s">
        <v>138</v>
      </c>
      <c r="E93" s="2"/>
      <c r="F93" s="2"/>
      <c r="G93" s="2"/>
      <c r="H93" s="2"/>
      <c r="I93" s="2"/>
      <c r="J93" s="2"/>
      <c r="K93" s="2"/>
      <c r="L93" s="2"/>
      <c r="M93" s="6"/>
      <c r="N93" s="16"/>
    </row>
    <row r="94" spans="1:14" x14ac:dyDescent="0.3">
      <c r="A94" s="9">
        <v>7</v>
      </c>
      <c r="B94" s="7" t="s">
        <v>75</v>
      </c>
      <c r="C94" s="8" t="s">
        <v>16</v>
      </c>
      <c r="D94" s="95" t="s">
        <v>125</v>
      </c>
      <c r="E94" s="2"/>
      <c r="F94" s="2"/>
      <c r="G94" s="2"/>
      <c r="H94" s="2"/>
      <c r="I94" s="2"/>
      <c r="J94" s="2"/>
      <c r="K94" s="2"/>
      <c r="L94" s="2"/>
      <c r="M94" s="6"/>
      <c r="N94" s="16"/>
    </row>
    <row r="95" spans="1:14" x14ac:dyDescent="0.3">
      <c r="A95" s="11">
        <v>8</v>
      </c>
      <c r="B95" s="5" t="s">
        <v>17</v>
      </c>
      <c r="C95" s="3" t="s">
        <v>18</v>
      </c>
      <c r="D95" s="94" t="s">
        <v>126</v>
      </c>
      <c r="E95" s="6"/>
      <c r="F95" s="30"/>
      <c r="G95" s="2"/>
      <c r="H95" s="2"/>
      <c r="I95" s="2"/>
      <c r="J95" s="2"/>
      <c r="K95" s="2"/>
      <c r="L95" s="2"/>
      <c r="M95" s="6"/>
      <c r="N95" s="16"/>
    </row>
    <row r="96" spans="1:14" x14ac:dyDescent="0.3">
      <c r="A96" s="9">
        <v>9</v>
      </c>
      <c r="B96" s="5" t="s">
        <v>19</v>
      </c>
      <c r="C96" s="3" t="s">
        <v>20</v>
      </c>
      <c r="D96" s="95" t="s">
        <v>141</v>
      </c>
      <c r="E96" s="22"/>
      <c r="F96" s="2"/>
      <c r="G96" s="2"/>
      <c r="H96" s="2"/>
      <c r="I96" s="2"/>
      <c r="J96" s="2"/>
      <c r="K96" s="2"/>
      <c r="L96" s="2"/>
      <c r="M96" s="6"/>
      <c r="N96" s="16"/>
    </row>
    <row r="97" spans="1:15" x14ac:dyDescent="0.3">
      <c r="A97" s="9">
        <v>10</v>
      </c>
      <c r="B97" s="5" t="s">
        <v>30</v>
      </c>
      <c r="C97" s="3" t="s">
        <v>31</v>
      </c>
      <c r="D97" s="95" t="s">
        <v>131</v>
      </c>
      <c r="E97" s="2"/>
      <c r="F97" s="2"/>
      <c r="G97" s="2"/>
      <c r="H97" s="2"/>
      <c r="I97" s="2"/>
      <c r="J97" s="2"/>
      <c r="K97" s="2"/>
      <c r="L97" s="2"/>
      <c r="M97" s="6"/>
      <c r="N97" s="16"/>
    </row>
    <row r="98" spans="1:15" x14ac:dyDescent="0.3">
      <c r="A98" s="9">
        <v>11</v>
      </c>
      <c r="B98" s="5" t="s">
        <v>33</v>
      </c>
      <c r="C98" s="3" t="s">
        <v>34</v>
      </c>
      <c r="D98" s="21" t="s">
        <v>129</v>
      </c>
      <c r="E98" s="6"/>
      <c r="F98" s="2"/>
      <c r="G98" s="2"/>
      <c r="H98" s="2"/>
      <c r="I98" s="2"/>
      <c r="J98" s="2"/>
      <c r="K98" s="2"/>
      <c r="L98" s="2"/>
      <c r="M98" s="6"/>
      <c r="N98" s="16"/>
      <c r="O98" s="4"/>
    </row>
    <row r="99" spans="1:15" x14ac:dyDescent="0.3">
      <c r="A99" s="9">
        <v>12</v>
      </c>
      <c r="B99" s="5" t="s">
        <v>105</v>
      </c>
      <c r="C99" s="3" t="s">
        <v>106</v>
      </c>
      <c r="D99" s="95" t="s">
        <v>172</v>
      </c>
      <c r="E99" s="2"/>
      <c r="F99" s="2"/>
      <c r="G99" s="2"/>
      <c r="H99" s="2"/>
      <c r="I99" s="2"/>
      <c r="J99" s="2"/>
      <c r="K99" s="2"/>
      <c r="L99" s="2"/>
      <c r="M99" s="6"/>
      <c r="N99" s="16"/>
    </row>
    <row r="100" spans="1:15" x14ac:dyDescent="0.3">
      <c r="A100" s="9">
        <v>13</v>
      </c>
      <c r="B100" s="5" t="s">
        <v>85</v>
      </c>
      <c r="C100" s="3" t="s">
        <v>86</v>
      </c>
      <c r="D100" s="80" t="s">
        <v>107</v>
      </c>
      <c r="E100" s="6"/>
      <c r="F100" s="30"/>
      <c r="G100" s="2"/>
      <c r="H100" s="2"/>
      <c r="I100" s="2"/>
      <c r="J100" s="2"/>
      <c r="K100" s="2"/>
      <c r="L100" s="2"/>
      <c r="M100" s="6"/>
      <c r="N100" s="16"/>
    </row>
    <row r="101" spans="1:15" x14ac:dyDescent="0.3">
      <c r="A101" s="9">
        <v>14</v>
      </c>
      <c r="B101" s="5" t="s">
        <v>22</v>
      </c>
      <c r="C101" s="3" t="s">
        <v>23</v>
      </c>
      <c r="D101" s="80" t="s">
        <v>24</v>
      </c>
      <c r="E101" s="2"/>
      <c r="F101" s="2"/>
      <c r="G101" s="2"/>
      <c r="H101" s="2"/>
      <c r="I101" s="2"/>
      <c r="J101" s="2"/>
      <c r="K101" s="2"/>
      <c r="L101" s="2"/>
      <c r="M101" s="6"/>
      <c r="N101" s="16"/>
    </row>
    <row r="102" spans="1:15" x14ac:dyDescent="0.3">
      <c r="A102" s="9">
        <v>15</v>
      </c>
      <c r="B102" s="5" t="s">
        <v>25</v>
      </c>
      <c r="C102" s="3" t="s">
        <v>26</v>
      </c>
      <c r="D102" s="80" t="s">
        <v>24</v>
      </c>
      <c r="E102" s="6">
        <v>1</v>
      </c>
      <c r="F102" s="29">
        <v>26</v>
      </c>
      <c r="G102" s="2"/>
      <c r="H102" s="2"/>
      <c r="I102" s="2"/>
      <c r="J102" s="2"/>
      <c r="K102" s="2"/>
      <c r="L102" s="2"/>
      <c r="M102" s="6"/>
      <c r="N102" s="16"/>
    </row>
    <row r="103" spans="1:15" x14ac:dyDescent="0.3">
      <c r="A103" s="9">
        <v>16</v>
      </c>
      <c r="B103" s="5" t="s">
        <v>169</v>
      </c>
      <c r="C103" s="3" t="s">
        <v>117</v>
      </c>
      <c r="D103" s="80" t="s">
        <v>32</v>
      </c>
      <c r="E103" s="2"/>
      <c r="F103" s="2"/>
      <c r="G103" s="2"/>
      <c r="H103" s="2"/>
      <c r="I103" s="2"/>
      <c r="J103" s="2"/>
      <c r="K103" s="2"/>
      <c r="L103" s="2"/>
      <c r="M103" s="6"/>
      <c r="N103" s="16"/>
    </row>
    <row r="104" spans="1:15" x14ac:dyDescent="0.3">
      <c r="A104" s="9">
        <v>17</v>
      </c>
      <c r="B104" s="5" t="s">
        <v>35</v>
      </c>
      <c r="C104" s="3" t="s">
        <v>21</v>
      </c>
      <c r="D104" s="95" t="s">
        <v>173</v>
      </c>
      <c r="E104" s="6"/>
      <c r="F104" s="30"/>
      <c r="G104" s="2"/>
      <c r="H104" s="2"/>
      <c r="I104" s="2"/>
      <c r="J104" s="2"/>
      <c r="K104" s="2"/>
      <c r="L104" s="2"/>
      <c r="M104" s="6"/>
      <c r="N104" s="16"/>
    </row>
    <row r="105" spans="1:15" x14ac:dyDescent="0.3">
      <c r="A105" s="79">
        <v>18</v>
      </c>
      <c r="B105" s="5" t="s">
        <v>132</v>
      </c>
      <c r="C105" s="3" t="s">
        <v>133</v>
      </c>
      <c r="D105" s="94" t="s">
        <v>145</v>
      </c>
      <c r="E105" s="76"/>
      <c r="F105" s="29"/>
      <c r="G105" s="2"/>
      <c r="H105" s="2"/>
      <c r="I105" s="76"/>
      <c r="J105" s="29"/>
      <c r="K105" s="2"/>
      <c r="L105" s="2"/>
      <c r="M105" s="76"/>
      <c r="N105" s="16"/>
    </row>
    <row r="106" spans="1:15" x14ac:dyDescent="0.3">
      <c r="A106" s="80">
        <v>19</v>
      </c>
      <c r="B106" s="5" t="s">
        <v>115</v>
      </c>
      <c r="C106" s="3" t="s">
        <v>64</v>
      </c>
      <c r="D106" s="22" t="s">
        <v>107</v>
      </c>
      <c r="E106" s="2"/>
      <c r="F106" s="2"/>
      <c r="G106" s="2"/>
      <c r="H106" s="2"/>
      <c r="I106" s="2"/>
      <c r="J106" s="2"/>
      <c r="K106" s="2"/>
      <c r="L106" s="2"/>
      <c r="M106" s="76"/>
      <c r="N106" s="16"/>
    </row>
    <row r="107" spans="1:15" x14ac:dyDescent="0.3">
      <c r="A107" s="80">
        <v>20</v>
      </c>
      <c r="B107" s="5" t="s">
        <v>103</v>
      </c>
      <c r="C107" s="3" t="s">
        <v>104</v>
      </c>
      <c r="D107" s="22" t="s">
        <v>131</v>
      </c>
      <c r="E107" s="2"/>
      <c r="F107" s="2"/>
      <c r="G107" s="2"/>
      <c r="H107" s="2"/>
      <c r="I107" s="2"/>
      <c r="J107" s="2"/>
      <c r="K107" s="2"/>
      <c r="L107" s="2"/>
      <c r="M107" s="80"/>
      <c r="N107" s="16"/>
    </row>
    <row r="108" spans="1:15" x14ac:dyDescent="0.3">
      <c r="A108" s="80">
        <v>21</v>
      </c>
      <c r="B108" s="5" t="s">
        <v>134</v>
      </c>
      <c r="C108" s="3" t="s">
        <v>135</v>
      </c>
      <c r="D108" s="22" t="s">
        <v>145</v>
      </c>
      <c r="E108" s="2"/>
      <c r="F108" s="2"/>
      <c r="G108" s="2"/>
      <c r="H108" s="2"/>
      <c r="I108" s="2"/>
      <c r="J108" s="2"/>
      <c r="K108" s="2">
        <v>31</v>
      </c>
      <c r="L108" s="96" t="s">
        <v>153</v>
      </c>
      <c r="M108" s="97"/>
      <c r="N108" s="16"/>
    </row>
    <row r="109" spans="1:15" x14ac:dyDescent="0.3">
      <c r="M109" s="1"/>
    </row>
    <row r="110" spans="1:15" x14ac:dyDescent="0.3">
      <c r="M110" s="1"/>
    </row>
    <row r="111" spans="1:15" x14ac:dyDescent="0.3">
      <c r="M111" s="1"/>
    </row>
    <row r="112" spans="1:15" x14ac:dyDescent="0.3">
      <c r="M112" s="1"/>
    </row>
    <row r="113" spans="1:15" ht="19.5" customHeight="1" x14ac:dyDescent="0.35">
      <c r="A113" s="107" t="s">
        <v>0</v>
      </c>
      <c r="B113" s="107" t="s">
        <v>1</v>
      </c>
      <c r="C113" s="107"/>
      <c r="D113" s="110" t="s">
        <v>2</v>
      </c>
      <c r="E113" s="113" t="s">
        <v>71</v>
      </c>
      <c r="F113" s="114"/>
      <c r="G113" s="114"/>
      <c r="H113" s="114"/>
      <c r="I113" s="114"/>
      <c r="J113" s="114"/>
      <c r="K113" s="114"/>
      <c r="L113" s="114"/>
      <c r="M113" s="114"/>
      <c r="N113" s="115"/>
    </row>
    <row r="114" spans="1:15" ht="19.5" customHeight="1" x14ac:dyDescent="0.3">
      <c r="A114" s="108"/>
      <c r="B114" s="108"/>
      <c r="C114" s="108"/>
      <c r="D114" s="111"/>
      <c r="E114" s="116" t="s">
        <v>3</v>
      </c>
      <c r="F114" s="117"/>
      <c r="G114" s="118" t="s">
        <v>4</v>
      </c>
      <c r="H114" s="117"/>
      <c r="I114" s="118" t="s">
        <v>5</v>
      </c>
      <c r="J114" s="117"/>
      <c r="K114" s="118" t="s">
        <v>6</v>
      </c>
      <c r="L114" s="117"/>
      <c r="M114" s="118" t="s">
        <v>7</v>
      </c>
      <c r="N114" s="117"/>
    </row>
    <row r="115" spans="1:15" ht="14.25" customHeight="1" x14ac:dyDescent="0.3">
      <c r="A115" s="109"/>
      <c r="B115" s="109"/>
      <c r="C115" s="109"/>
      <c r="D115" s="112"/>
      <c r="E115" s="23" t="s">
        <v>27</v>
      </c>
      <c r="F115" s="13" t="s">
        <v>28</v>
      </c>
      <c r="G115" s="13" t="s">
        <v>27</v>
      </c>
      <c r="H115" s="13" t="s">
        <v>28</v>
      </c>
      <c r="I115" s="13" t="s">
        <v>27</v>
      </c>
      <c r="J115" s="13" t="s">
        <v>28</v>
      </c>
      <c r="K115" s="13" t="s">
        <v>27</v>
      </c>
      <c r="L115" s="13" t="s">
        <v>28</v>
      </c>
      <c r="M115" s="14" t="s">
        <v>27</v>
      </c>
      <c r="N115" s="13" t="s">
        <v>28</v>
      </c>
    </row>
    <row r="116" spans="1:15" x14ac:dyDescent="0.3">
      <c r="A116" s="9">
        <v>1</v>
      </c>
      <c r="B116" s="5" t="s">
        <v>9</v>
      </c>
      <c r="C116" s="3" t="s">
        <v>10</v>
      </c>
      <c r="D116" s="80" t="s">
        <v>136</v>
      </c>
      <c r="E116" s="9">
        <v>1</v>
      </c>
      <c r="F116" s="2">
        <v>24</v>
      </c>
      <c r="G116" s="2"/>
      <c r="H116" s="2"/>
      <c r="I116" s="2"/>
      <c r="J116" s="2"/>
      <c r="K116" s="2"/>
      <c r="L116" s="2"/>
      <c r="M116" s="6"/>
      <c r="N116" s="16"/>
    </row>
    <row r="117" spans="1:15" x14ac:dyDescent="0.3">
      <c r="A117" s="9">
        <v>2</v>
      </c>
      <c r="B117" s="5" t="s">
        <v>11</v>
      </c>
      <c r="C117" s="3" t="s">
        <v>12</v>
      </c>
      <c r="D117" s="80" t="s">
        <v>137</v>
      </c>
      <c r="E117" s="31">
        <v>1</v>
      </c>
      <c r="F117" s="29">
        <v>15</v>
      </c>
      <c r="G117" s="2"/>
      <c r="H117" s="2"/>
      <c r="I117" s="2"/>
      <c r="J117" s="2"/>
      <c r="K117" s="2"/>
      <c r="L117" s="2"/>
      <c r="M117" s="6"/>
      <c r="N117" s="16"/>
    </row>
    <row r="118" spans="1:15" x14ac:dyDescent="0.3">
      <c r="A118" s="9">
        <v>3</v>
      </c>
      <c r="B118" s="5" t="s">
        <v>13</v>
      </c>
      <c r="C118" s="3" t="s">
        <v>14</v>
      </c>
      <c r="D118" s="80" t="s">
        <v>122</v>
      </c>
      <c r="E118" s="31">
        <v>1</v>
      </c>
      <c r="F118" s="29">
        <v>28</v>
      </c>
      <c r="G118" s="2"/>
      <c r="H118" s="2"/>
      <c r="I118" s="2"/>
      <c r="J118" s="2"/>
      <c r="K118" s="2"/>
      <c r="L118" s="2"/>
      <c r="M118" s="6"/>
      <c r="N118" s="24"/>
    </row>
    <row r="119" spans="1:15" x14ac:dyDescent="0.3">
      <c r="A119" s="9">
        <v>4</v>
      </c>
      <c r="B119" s="5" t="s">
        <v>147</v>
      </c>
      <c r="C119" s="3" t="s">
        <v>109</v>
      </c>
      <c r="D119" s="80" t="s">
        <v>114</v>
      </c>
      <c r="E119" s="31"/>
      <c r="F119" s="29"/>
      <c r="G119" s="2"/>
      <c r="H119" s="2"/>
      <c r="I119" s="2"/>
      <c r="J119" s="2"/>
      <c r="K119" s="2"/>
      <c r="L119" s="2"/>
      <c r="M119" s="6"/>
      <c r="N119" s="16"/>
    </row>
    <row r="120" spans="1:15" x14ac:dyDescent="0.3">
      <c r="A120" s="9">
        <v>5</v>
      </c>
      <c r="B120" s="5" t="s">
        <v>29</v>
      </c>
      <c r="C120" s="3" t="s">
        <v>15</v>
      </c>
      <c r="D120" s="80" t="s">
        <v>123</v>
      </c>
      <c r="E120" s="31"/>
      <c r="F120" s="29"/>
      <c r="G120" s="2"/>
      <c r="H120" s="2"/>
      <c r="I120" s="2"/>
      <c r="J120" s="2"/>
      <c r="K120" s="2"/>
      <c r="L120" s="2"/>
      <c r="M120" s="6"/>
      <c r="N120" s="16"/>
    </row>
    <row r="121" spans="1:15" x14ac:dyDescent="0.3">
      <c r="A121" s="9">
        <v>6</v>
      </c>
      <c r="B121" s="5" t="s">
        <v>112</v>
      </c>
      <c r="C121" s="3" t="s">
        <v>113</v>
      </c>
      <c r="D121" s="80" t="s">
        <v>138</v>
      </c>
      <c r="E121" s="31">
        <v>1</v>
      </c>
      <c r="F121" s="29">
        <v>10</v>
      </c>
      <c r="G121" s="2"/>
      <c r="H121" s="2"/>
      <c r="I121" s="2"/>
      <c r="J121" s="2"/>
      <c r="K121" s="2"/>
      <c r="L121" s="2"/>
      <c r="M121" s="6"/>
      <c r="N121" s="16"/>
    </row>
    <row r="122" spans="1:15" x14ac:dyDescent="0.3">
      <c r="A122" s="9">
        <v>7</v>
      </c>
      <c r="B122" s="7" t="s">
        <v>75</v>
      </c>
      <c r="C122" s="8" t="s">
        <v>16</v>
      </c>
      <c r="D122" s="80" t="s">
        <v>139</v>
      </c>
      <c r="E122" s="31"/>
      <c r="F122" s="29"/>
      <c r="G122" s="2"/>
      <c r="H122" s="2"/>
      <c r="I122" s="2"/>
      <c r="J122" s="2"/>
      <c r="K122" s="2"/>
      <c r="L122" s="2"/>
      <c r="M122" s="6"/>
      <c r="N122" s="16"/>
    </row>
    <row r="123" spans="1:15" x14ac:dyDescent="0.3">
      <c r="A123" s="11">
        <v>8</v>
      </c>
      <c r="B123" s="5" t="s">
        <v>17</v>
      </c>
      <c r="C123" s="3" t="s">
        <v>18</v>
      </c>
      <c r="D123" s="78" t="s">
        <v>140</v>
      </c>
      <c r="E123" s="31"/>
      <c r="F123" s="29"/>
      <c r="G123" s="2"/>
      <c r="H123" s="2"/>
      <c r="I123" s="2"/>
      <c r="J123" s="2"/>
      <c r="K123" s="2"/>
      <c r="L123" s="2"/>
      <c r="M123" s="6"/>
      <c r="N123" s="16"/>
    </row>
    <row r="124" spans="1:15" x14ac:dyDescent="0.3">
      <c r="A124" s="9">
        <v>9</v>
      </c>
      <c r="B124" s="5" t="s">
        <v>19</v>
      </c>
      <c r="C124" s="3" t="s">
        <v>20</v>
      </c>
      <c r="D124" s="80" t="s">
        <v>141</v>
      </c>
      <c r="E124" s="31"/>
      <c r="F124" s="29"/>
      <c r="G124" s="2"/>
      <c r="H124" s="2"/>
      <c r="I124" s="2"/>
      <c r="J124" s="2"/>
      <c r="K124" s="2"/>
      <c r="L124" s="2"/>
      <c r="M124" s="6"/>
      <c r="N124" s="16"/>
    </row>
    <row r="125" spans="1:15" x14ac:dyDescent="0.3">
      <c r="A125" s="9">
        <v>10</v>
      </c>
      <c r="B125" s="5" t="s">
        <v>30</v>
      </c>
      <c r="C125" s="3" t="s">
        <v>31</v>
      </c>
      <c r="D125" s="80" t="s">
        <v>142</v>
      </c>
      <c r="E125" s="31">
        <v>1</v>
      </c>
      <c r="F125" s="29">
        <v>6</v>
      </c>
      <c r="G125" s="2"/>
      <c r="H125" s="2"/>
      <c r="I125" s="2"/>
      <c r="J125" s="2"/>
      <c r="K125" s="2"/>
      <c r="L125" s="2"/>
      <c r="M125" s="6"/>
      <c r="N125" s="16"/>
    </row>
    <row r="126" spans="1:15" x14ac:dyDescent="0.3">
      <c r="A126" s="9">
        <v>11</v>
      </c>
      <c r="B126" s="5" t="s">
        <v>33</v>
      </c>
      <c r="C126" s="3" t="s">
        <v>34</v>
      </c>
      <c r="D126" s="21" t="s">
        <v>143</v>
      </c>
      <c r="E126" s="31"/>
      <c r="F126" s="29"/>
      <c r="G126" s="2"/>
      <c r="H126" s="2"/>
      <c r="I126" s="2"/>
      <c r="J126" s="2"/>
      <c r="K126" s="2"/>
      <c r="L126" s="2"/>
      <c r="M126" s="6"/>
      <c r="N126" s="16"/>
      <c r="O126" s="4"/>
    </row>
    <row r="127" spans="1:15" x14ac:dyDescent="0.3">
      <c r="A127" s="9">
        <v>12</v>
      </c>
      <c r="B127" s="5" t="s">
        <v>105</v>
      </c>
      <c r="C127" s="3" t="s">
        <v>106</v>
      </c>
      <c r="D127" s="80" t="s">
        <v>146</v>
      </c>
      <c r="E127" s="31"/>
      <c r="F127" s="29"/>
      <c r="G127" s="2"/>
      <c r="H127" s="2"/>
      <c r="I127" s="2"/>
      <c r="J127" s="2"/>
      <c r="K127" s="2"/>
      <c r="L127" s="2"/>
      <c r="M127" s="6"/>
      <c r="N127" s="16"/>
    </row>
    <row r="128" spans="1:15" x14ac:dyDescent="0.3">
      <c r="A128" s="9">
        <v>13</v>
      </c>
      <c r="B128" s="5" t="s">
        <v>85</v>
      </c>
      <c r="C128" s="3" t="s">
        <v>86</v>
      </c>
      <c r="D128" s="80" t="s">
        <v>107</v>
      </c>
      <c r="E128" s="2"/>
      <c r="F128" s="29"/>
      <c r="G128" s="2"/>
      <c r="H128" s="2"/>
      <c r="I128" s="2"/>
      <c r="J128" s="2"/>
      <c r="K128" s="2"/>
      <c r="L128" s="2"/>
      <c r="M128" s="6"/>
      <c r="N128" s="16"/>
    </row>
    <row r="129" spans="1:14" x14ac:dyDescent="0.3">
      <c r="A129" s="9">
        <v>14</v>
      </c>
      <c r="B129" s="5" t="s">
        <v>22</v>
      </c>
      <c r="C129" s="3" t="s">
        <v>23</v>
      </c>
      <c r="D129" s="6" t="s">
        <v>24</v>
      </c>
      <c r="E129" s="2"/>
      <c r="F129" s="29"/>
      <c r="G129" s="2"/>
      <c r="H129" s="2"/>
      <c r="I129" s="2"/>
      <c r="J129" s="2"/>
      <c r="K129" s="2"/>
      <c r="L129" s="2"/>
      <c r="M129" s="6"/>
      <c r="N129" s="16"/>
    </row>
    <row r="130" spans="1:14" x14ac:dyDescent="0.3">
      <c r="A130" s="9">
        <v>15</v>
      </c>
      <c r="B130" s="5" t="s">
        <v>25</v>
      </c>
      <c r="C130" s="3" t="s">
        <v>26</v>
      </c>
      <c r="D130" s="6" t="s">
        <v>24</v>
      </c>
      <c r="E130" s="2"/>
      <c r="F130" s="29"/>
      <c r="G130" s="2"/>
      <c r="H130" s="2"/>
      <c r="I130" s="2"/>
      <c r="J130" s="2"/>
      <c r="K130" s="2"/>
      <c r="L130" s="2"/>
      <c r="M130" s="6"/>
      <c r="N130" s="16"/>
    </row>
    <row r="131" spans="1:14" x14ac:dyDescent="0.3">
      <c r="A131" s="9">
        <v>16</v>
      </c>
      <c r="B131" s="5" t="s">
        <v>169</v>
      </c>
      <c r="C131" s="3" t="s">
        <v>117</v>
      </c>
      <c r="D131" s="6" t="s">
        <v>32</v>
      </c>
      <c r="E131" s="2"/>
      <c r="F131" s="29"/>
      <c r="G131" s="2"/>
      <c r="H131" s="2"/>
      <c r="I131" s="2"/>
      <c r="J131" s="2"/>
      <c r="K131" s="2"/>
      <c r="L131" s="2"/>
      <c r="M131" s="6"/>
      <c r="N131" s="16"/>
    </row>
    <row r="132" spans="1:14" x14ac:dyDescent="0.3">
      <c r="A132" s="9">
        <v>17</v>
      </c>
      <c r="B132" s="5" t="s">
        <v>35</v>
      </c>
      <c r="C132" s="3" t="s">
        <v>21</v>
      </c>
      <c r="D132" s="80" t="s">
        <v>130</v>
      </c>
      <c r="E132" s="2"/>
      <c r="F132" s="29"/>
      <c r="G132" s="2"/>
      <c r="H132" s="2"/>
      <c r="I132" s="2"/>
      <c r="J132" s="2"/>
      <c r="K132" s="2"/>
      <c r="L132" s="2"/>
      <c r="M132" s="6"/>
      <c r="N132" s="16"/>
    </row>
    <row r="133" spans="1:14" x14ac:dyDescent="0.3">
      <c r="A133" s="79">
        <v>18</v>
      </c>
      <c r="B133" s="5" t="s">
        <v>132</v>
      </c>
      <c r="C133" s="3" t="s">
        <v>133</v>
      </c>
      <c r="D133" s="78" t="s">
        <v>145</v>
      </c>
      <c r="E133" s="32">
        <v>1</v>
      </c>
      <c r="F133" s="29">
        <v>15</v>
      </c>
      <c r="G133" s="2"/>
      <c r="H133" s="2"/>
      <c r="I133" s="37"/>
      <c r="J133" s="29"/>
      <c r="K133" s="2"/>
      <c r="L133" s="2"/>
      <c r="M133" s="32"/>
      <c r="N133" s="16"/>
    </row>
    <row r="134" spans="1:14" x14ac:dyDescent="0.3">
      <c r="A134" s="80">
        <v>19</v>
      </c>
      <c r="B134" s="5" t="s">
        <v>115</v>
      </c>
      <c r="C134" s="3" t="s">
        <v>64</v>
      </c>
      <c r="D134" s="22" t="s">
        <v>107</v>
      </c>
      <c r="E134" s="2"/>
      <c r="F134" s="2"/>
      <c r="G134" s="2"/>
      <c r="H134" s="2"/>
      <c r="I134" s="2"/>
      <c r="J134" s="2"/>
      <c r="K134" s="2"/>
      <c r="L134" s="2"/>
      <c r="M134" s="74"/>
      <c r="N134" s="16"/>
    </row>
    <row r="135" spans="1:14" x14ac:dyDescent="0.3">
      <c r="A135" s="80">
        <v>20</v>
      </c>
      <c r="B135" s="5" t="s">
        <v>103</v>
      </c>
      <c r="C135" s="3" t="s">
        <v>104</v>
      </c>
      <c r="D135" s="22" t="s">
        <v>131</v>
      </c>
      <c r="E135" s="76"/>
      <c r="F135" s="29"/>
      <c r="G135" s="2"/>
      <c r="H135" s="2"/>
      <c r="I135" s="76"/>
      <c r="J135" s="29"/>
      <c r="K135" s="2"/>
      <c r="L135" s="2"/>
      <c r="M135" s="76"/>
      <c r="N135" s="16"/>
    </row>
    <row r="136" spans="1:14" x14ac:dyDescent="0.3">
      <c r="A136" s="80">
        <v>21</v>
      </c>
      <c r="B136" s="5" t="s">
        <v>134</v>
      </c>
      <c r="C136" s="3" t="s">
        <v>135</v>
      </c>
      <c r="D136" s="22" t="s">
        <v>145</v>
      </c>
      <c r="E136" s="2">
        <v>2</v>
      </c>
      <c r="F136" s="2" t="s">
        <v>152</v>
      </c>
      <c r="G136" s="2"/>
      <c r="H136" s="2"/>
      <c r="I136" s="2"/>
      <c r="J136" s="2"/>
      <c r="K136" s="2"/>
      <c r="L136" s="2"/>
      <c r="M136" s="2"/>
      <c r="N136" s="16"/>
    </row>
    <row r="137" spans="1:14" x14ac:dyDescent="0.3">
      <c r="A137" s="77"/>
      <c r="B137" s="4"/>
      <c r="C137" s="4"/>
      <c r="D137" s="26"/>
      <c r="E137" s="4"/>
      <c r="F137" s="4"/>
      <c r="G137" s="4"/>
      <c r="H137" s="4"/>
      <c r="I137" s="4"/>
      <c r="J137" s="4"/>
      <c r="K137" s="4"/>
      <c r="L137" s="4"/>
      <c r="M137" s="4"/>
      <c r="N137" s="17"/>
    </row>
    <row r="138" spans="1:14" x14ac:dyDescent="0.3">
      <c r="A138" s="77"/>
      <c r="B138" s="4"/>
      <c r="C138" s="4"/>
      <c r="D138" s="26"/>
      <c r="E138" s="4"/>
      <c r="F138" s="4"/>
      <c r="G138" s="4"/>
      <c r="H138" s="4"/>
      <c r="I138" s="4"/>
      <c r="J138" s="4"/>
      <c r="K138" s="4"/>
      <c r="L138" s="4"/>
      <c r="M138" s="4"/>
      <c r="N138" s="17"/>
    </row>
    <row r="141" spans="1:14" ht="19.5" customHeight="1" x14ac:dyDescent="0.35">
      <c r="A141" s="107" t="s">
        <v>0</v>
      </c>
      <c r="B141" s="107" t="s">
        <v>1</v>
      </c>
      <c r="C141" s="107"/>
      <c r="D141" s="110" t="s">
        <v>2</v>
      </c>
      <c r="E141" s="113" t="s">
        <v>72</v>
      </c>
      <c r="F141" s="114"/>
      <c r="G141" s="114"/>
      <c r="H141" s="114"/>
      <c r="I141" s="114"/>
      <c r="J141" s="114"/>
      <c r="K141" s="114"/>
      <c r="L141" s="114"/>
      <c r="M141" s="114"/>
      <c r="N141" s="115"/>
    </row>
    <row r="142" spans="1:14" ht="19.5" customHeight="1" x14ac:dyDescent="0.3">
      <c r="A142" s="108"/>
      <c r="B142" s="108"/>
      <c r="C142" s="108"/>
      <c r="D142" s="111"/>
      <c r="E142" s="116" t="s">
        <v>3</v>
      </c>
      <c r="F142" s="117"/>
      <c r="G142" s="118" t="s">
        <v>4</v>
      </c>
      <c r="H142" s="117"/>
      <c r="I142" s="118" t="s">
        <v>5</v>
      </c>
      <c r="J142" s="117"/>
      <c r="K142" s="118" t="s">
        <v>6</v>
      </c>
      <c r="L142" s="117"/>
      <c r="M142" s="118" t="s">
        <v>7</v>
      </c>
      <c r="N142" s="117"/>
    </row>
    <row r="143" spans="1:14" ht="14.25" customHeight="1" x14ac:dyDescent="0.3">
      <c r="A143" s="109"/>
      <c r="B143" s="109"/>
      <c r="C143" s="109"/>
      <c r="D143" s="112"/>
      <c r="E143" s="23" t="s">
        <v>27</v>
      </c>
      <c r="F143" s="13" t="s">
        <v>28</v>
      </c>
      <c r="G143" s="13" t="s">
        <v>27</v>
      </c>
      <c r="H143" s="13" t="s">
        <v>28</v>
      </c>
      <c r="I143" s="13" t="s">
        <v>27</v>
      </c>
      <c r="J143" s="13" t="s">
        <v>28</v>
      </c>
      <c r="K143" s="13" t="s">
        <v>27</v>
      </c>
      <c r="L143" s="13" t="s">
        <v>28</v>
      </c>
      <c r="M143" s="14" t="s">
        <v>27</v>
      </c>
      <c r="N143" s="13" t="s">
        <v>28</v>
      </c>
    </row>
    <row r="144" spans="1:14" x14ac:dyDescent="0.3">
      <c r="A144" s="9">
        <v>1</v>
      </c>
      <c r="B144" s="5" t="s">
        <v>9</v>
      </c>
      <c r="C144" s="3" t="s">
        <v>10</v>
      </c>
      <c r="D144" s="80" t="s">
        <v>136</v>
      </c>
      <c r="E144" s="36"/>
      <c r="F144" s="2"/>
      <c r="G144" s="2"/>
      <c r="H144" s="2"/>
      <c r="I144" s="2"/>
      <c r="J144" s="2"/>
      <c r="K144" s="2"/>
      <c r="L144" s="2"/>
      <c r="M144" s="36"/>
      <c r="N144" s="16"/>
    </row>
    <row r="145" spans="1:15" x14ac:dyDescent="0.3">
      <c r="A145" s="9">
        <v>2</v>
      </c>
      <c r="B145" s="5" t="s">
        <v>11</v>
      </c>
      <c r="C145" s="3" t="s">
        <v>12</v>
      </c>
      <c r="D145" s="80" t="s">
        <v>137</v>
      </c>
      <c r="E145" s="36">
        <v>3</v>
      </c>
      <c r="F145" s="29" t="s">
        <v>177</v>
      </c>
      <c r="G145" s="2"/>
      <c r="H145" s="2"/>
      <c r="I145" s="2"/>
      <c r="J145" s="2"/>
      <c r="K145" s="2"/>
      <c r="L145" s="2"/>
      <c r="M145" s="36"/>
      <c r="N145" s="16"/>
    </row>
    <row r="146" spans="1:15" x14ac:dyDescent="0.3">
      <c r="A146" s="9">
        <v>3</v>
      </c>
      <c r="B146" s="5" t="s">
        <v>13</v>
      </c>
      <c r="C146" s="3" t="s">
        <v>14</v>
      </c>
      <c r="D146" s="80" t="s">
        <v>122</v>
      </c>
      <c r="E146" s="36"/>
      <c r="F146" s="29"/>
      <c r="G146" s="2"/>
      <c r="H146" s="2"/>
      <c r="I146" s="2"/>
      <c r="J146" s="16"/>
      <c r="K146" s="2"/>
      <c r="L146" s="2"/>
      <c r="M146" s="36"/>
      <c r="N146" s="24"/>
    </row>
    <row r="147" spans="1:15" x14ac:dyDescent="0.3">
      <c r="A147" s="9">
        <v>4</v>
      </c>
      <c r="B147" s="5" t="s">
        <v>147</v>
      </c>
      <c r="C147" s="3" t="s">
        <v>109</v>
      </c>
      <c r="D147" s="80" t="s">
        <v>114</v>
      </c>
      <c r="E147" s="36"/>
      <c r="F147" s="29"/>
      <c r="G147" s="2"/>
      <c r="H147" s="2"/>
      <c r="I147" s="2"/>
      <c r="J147" s="2"/>
      <c r="K147" s="2"/>
      <c r="L147" s="2"/>
      <c r="M147" s="36"/>
      <c r="N147" s="16"/>
    </row>
    <row r="148" spans="1:15" x14ac:dyDescent="0.3">
      <c r="A148" s="9">
        <v>5</v>
      </c>
      <c r="B148" s="5" t="s">
        <v>29</v>
      </c>
      <c r="C148" s="3" t="s">
        <v>15</v>
      </c>
      <c r="D148" s="80" t="s">
        <v>123</v>
      </c>
      <c r="E148" s="36">
        <v>2</v>
      </c>
      <c r="F148" s="29" t="s">
        <v>178</v>
      </c>
      <c r="G148" s="2"/>
      <c r="H148" s="2"/>
      <c r="I148" s="2"/>
      <c r="J148" s="2"/>
      <c r="K148" s="2"/>
      <c r="L148" s="2"/>
      <c r="M148" s="36"/>
      <c r="N148" s="16"/>
    </row>
    <row r="149" spans="1:15" x14ac:dyDescent="0.3">
      <c r="A149" s="9">
        <v>6</v>
      </c>
      <c r="B149" s="5" t="s">
        <v>112</v>
      </c>
      <c r="C149" s="3" t="s">
        <v>113</v>
      </c>
      <c r="D149" s="80" t="s">
        <v>138</v>
      </c>
      <c r="E149" s="36">
        <v>1</v>
      </c>
      <c r="F149" s="29">
        <v>17</v>
      </c>
      <c r="G149" s="2"/>
      <c r="H149" s="2"/>
      <c r="I149" s="2"/>
      <c r="J149" s="2"/>
      <c r="K149" s="2"/>
      <c r="L149" s="2"/>
      <c r="M149" s="36"/>
      <c r="N149" s="16"/>
    </row>
    <row r="150" spans="1:15" x14ac:dyDescent="0.3">
      <c r="A150" s="9">
        <v>7</v>
      </c>
      <c r="B150" s="7" t="s">
        <v>75</v>
      </c>
      <c r="C150" s="8" t="s">
        <v>16</v>
      </c>
      <c r="D150" s="80" t="s">
        <v>139</v>
      </c>
      <c r="E150" s="36">
        <v>1</v>
      </c>
      <c r="F150" s="29">
        <v>20</v>
      </c>
      <c r="G150" s="2"/>
      <c r="H150" s="2"/>
      <c r="I150" s="2"/>
      <c r="J150" s="2"/>
      <c r="K150" s="2"/>
      <c r="L150" s="2"/>
      <c r="M150" s="36"/>
      <c r="N150" s="16"/>
    </row>
    <row r="151" spans="1:15" x14ac:dyDescent="0.3">
      <c r="A151" s="11">
        <v>8</v>
      </c>
      <c r="B151" s="5" t="s">
        <v>17</v>
      </c>
      <c r="C151" s="3" t="s">
        <v>18</v>
      </c>
      <c r="D151" s="78" t="s">
        <v>140</v>
      </c>
      <c r="E151" s="36">
        <v>1</v>
      </c>
      <c r="F151" s="29">
        <v>20</v>
      </c>
      <c r="G151" s="2"/>
      <c r="H151" s="2"/>
      <c r="I151" s="2"/>
      <c r="J151" s="2"/>
      <c r="K151" s="2"/>
      <c r="L151" s="2"/>
      <c r="M151" s="36"/>
      <c r="N151" s="16"/>
    </row>
    <row r="152" spans="1:15" x14ac:dyDescent="0.3">
      <c r="A152" s="9">
        <v>9</v>
      </c>
      <c r="B152" s="5" t="s">
        <v>19</v>
      </c>
      <c r="C152" s="3" t="s">
        <v>20</v>
      </c>
      <c r="D152" s="80" t="s">
        <v>141</v>
      </c>
      <c r="E152" s="36"/>
      <c r="F152" s="29"/>
      <c r="G152" s="2"/>
      <c r="H152" s="2"/>
      <c r="I152" s="2"/>
      <c r="J152" s="2"/>
      <c r="K152" s="2"/>
      <c r="L152" s="2"/>
      <c r="M152" s="36"/>
      <c r="N152" s="16"/>
    </row>
    <row r="153" spans="1:15" x14ac:dyDescent="0.3">
      <c r="A153" s="9">
        <v>10</v>
      </c>
      <c r="B153" s="5" t="s">
        <v>30</v>
      </c>
      <c r="C153" s="3" t="s">
        <v>31</v>
      </c>
      <c r="D153" s="80" t="s">
        <v>142</v>
      </c>
      <c r="E153" s="36"/>
      <c r="F153" s="29"/>
      <c r="G153" s="2"/>
      <c r="H153" s="2"/>
      <c r="I153" s="2"/>
      <c r="J153" s="2"/>
      <c r="K153" s="2"/>
      <c r="L153" s="2"/>
      <c r="M153" s="36"/>
      <c r="N153" s="16"/>
    </row>
    <row r="154" spans="1:15" x14ac:dyDescent="0.3">
      <c r="A154" s="9">
        <v>11</v>
      </c>
      <c r="B154" s="5" t="s">
        <v>33</v>
      </c>
      <c r="C154" s="3" t="s">
        <v>34</v>
      </c>
      <c r="D154" s="21" t="s">
        <v>143</v>
      </c>
      <c r="E154" s="36"/>
      <c r="F154" s="29"/>
      <c r="G154" s="2"/>
      <c r="H154" s="2"/>
      <c r="I154" s="2"/>
      <c r="J154" s="2"/>
      <c r="K154" s="2"/>
      <c r="L154" s="2"/>
      <c r="M154" s="36"/>
      <c r="N154" s="16"/>
      <c r="O154" s="4"/>
    </row>
    <row r="155" spans="1:15" x14ac:dyDescent="0.3">
      <c r="A155" s="9">
        <v>12</v>
      </c>
      <c r="B155" s="5" t="s">
        <v>105</v>
      </c>
      <c r="C155" s="3" t="s">
        <v>106</v>
      </c>
      <c r="D155" s="80" t="s">
        <v>146</v>
      </c>
      <c r="E155" s="36"/>
      <c r="F155" s="29"/>
      <c r="G155" s="2"/>
      <c r="H155" s="16"/>
      <c r="I155" s="2"/>
      <c r="J155" s="2"/>
      <c r="K155" s="2"/>
      <c r="L155" s="2"/>
      <c r="M155" s="36"/>
      <c r="N155" s="16"/>
    </row>
    <row r="156" spans="1:15" x14ac:dyDescent="0.3">
      <c r="A156" s="9">
        <v>13</v>
      </c>
      <c r="B156" s="5" t="s">
        <v>85</v>
      </c>
      <c r="C156" s="3" t="s">
        <v>86</v>
      </c>
      <c r="D156" s="80" t="s">
        <v>107</v>
      </c>
      <c r="E156" s="2">
        <v>1</v>
      </c>
      <c r="F156" s="29">
        <v>24</v>
      </c>
      <c r="G156" s="2"/>
      <c r="H156" s="16"/>
      <c r="I156" s="2"/>
      <c r="J156" s="2"/>
      <c r="K156" s="2"/>
      <c r="L156" s="2"/>
      <c r="M156" s="36"/>
      <c r="N156" s="16"/>
    </row>
    <row r="157" spans="1:15" x14ac:dyDescent="0.3">
      <c r="A157" s="9">
        <v>14</v>
      </c>
      <c r="B157" s="5" t="s">
        <v>22</v>
      </c>
      <c r="C157" s="3" t="s">
        <v>23</v>
      </c>
      <c r="D157" s="80" t="s">
        <v>24</v>
      </c>
      <c r="E157" s="2">
        <v>2</v>
      </c>
      <c r="F157" s="29" t="s">
        <v>150</v>
      </c>
      <c r="G157" s="2"/>
      <c r="H157" s="2"/>
      <c r="I157" s="2"/>
      <c r="J157" s="2"/>
      <c r="K157" s="2"/>
      <c r="L157" s="2"/>
      <c r="M157" s="36"/>
      <c r="N157" s="16"/>
    </row>
    <row r="158" spans="1:15" x14ac:dyDescent="0.3">
      <c r="A158" s="9">
        <v>15</v>
      </c>
      <c r="B158" s="5" t="s">
        <v>25</v>
      </c>
      <c r="C158" s="3" t="s">
        <v>26</v>
      </c>
      <c r="D158" s="80" t="s">
        <v>24</v>
      </c>
      <c r="E158" s="2">
        <v>1</v>
      </c>
      <c r="F158" s="29">
        <v>17</v>
      </c>
      <c r="G158" s="2"/>
      <c r="H158" s="2"/>
      <c r="I158" s="2"/>
      <c r="J158" s="2"/>
      <c r="K158" s="2"/>
      <c r="L158" s="2"/>
      <c r="M158" s="36"/>
      <c r="N158" s="16"/>
    </row>
    <row r="159" spans="1:15" x14ac:dyDescent="0.3">
      <c r="A159" s="9">
        <v>16</v>
      </c>
      <c r="B159" s="5" t="s">
        <v>169</v>
      </c>
      <c r="C159" s="3" t="s">
        <v>117</v>
      </c>
      <c r="D159" s="80" t="s">
        <v>32</v>
      </c>
      <c r="E159" s="2">
        <v>1</v>
      </c>
      <c r="F159" s="29">
        <v>14</v>
      </c>
      <c r="G159" s="2"/>
      <c r="H159" s="2"/>
      <c r="I159" s="2"/>
      <c r="J159" s="2"/>
      <c r="K159" s="2"/>
      <c r="L159" s="2"/>
      <c r="M159" s="36"/>
      <c r="N159" s="16"/>
    </row>
    <row r="160" spans="1:15" x14ac:dyDescent="0.3">
      <c r="A160" s="9">
        <v>17</v>
      </c>
      <c r="B160" s="5" t="s">
        <v>35</v>
      </c>
      <c r="C160" s="3" t="s">
        <v>21</v>
      </c>
      <c r="D160" s="80" t="s">
        <v>130</v>
      </c>
      <c r="E160" s="2"/>
      <c r="F160" s="29"/>
      <c r="G160" s="2"/>
      <c r="H160" s="2"/>
      <c r="I160" s="2"/>
      <c r="J160" s="2"/>
      <c r="K160" s="2"/>
      <c r="L160" s="2"/>
      <c r="M160" s="36"/>
      <c r="N160" s="16"/>
    </row>
    <row r="161" spans="1:14" x14ac:dyDescent="0.3">
      <c r="A161" s="79">
        <v>18</v>
      </c>
      <c r="B161" s="5" t="s">
        <v>132</v>
      </c>
      <c r="C161" s="3" t="s">
        <v>133</v>
      </c>
      <c r="D161" s="78" t="s">
        <v>145</v>
      </c>
      <c r="E161" s="74">
        <v>1</v>
      </c>
      <c r="F161" s="29">
        <v>31</v>
      </c>
      <c r="G161" s="2"/>
      <c r="H161" s="2"/>
      <c r="I161" s="2"/>
      <c r="J161" s="2"/>
      <c r="K161" s="2"/>
      <c r="L161" s="2"/>
      <c r="M161" s="74"/>
      <c r="N161" s="16"/>
    </row>
    <row r="162" spans="1:14" x14ac:dyDescent="0.3">
      <c r="A162" s="80">
        <v>19</v>
      </c>
      <c r="B162" s="5" t="s">
        <v>115</v>
      </c>
      <c r="C162" s="3" t="s">
        <v>64</v>
      </c>
      <c r="D162" s="22" t="s">
        <v>107</v>
      </c>
      <c r="E162" s="2"/>
      <c r="F162" s="2"/>
      <c r="G162" s="2"/>
      <c r="H162" s="2"/>
      <c r="I162" s="2"/>
      <c r="J162" s="2"/>
      <c r="K162" s="2"/>
      <c r="L162" s="2"/>
      <c r="M162" s="74"/>
      <c r="N162" s="16"/>
    </row>
    <row r="163" spans="1:14" x14ac:dyDescent="0.3">
      <c r="A163" s="80">
        <v>20</v>
      </c>
      <c r="B163" s="5" t="s">
        <v>103</v>
      </c>
      <c r="C163" s="3" t="s">
        <v>104</v>
      </c>
      <c r="D163" s="22" t="s">
        <v>131</v>
      </c>
      <c r="E163" s="76"/>
      <c r="F163" s="29"/>
      <c r="G163" s="2"/>
      <c r="H163" s="2"/>
      <c r="I163" s="76"/>
      <c r="J163" s="29"/>
      <c r="K163" s="2"/>
      <c r="L163" s="2"/>
      <c r="M163" s="76"/>
      <c r="N163" s="16"/>
    </row>
    <row r="164" spans="1:14" x14ac:dyDescent="0.3">
      <c r="A164" s="80">
        <v>21</v>
      </c>
      <c r="B164" s="5" t="s">
        <v>134</v>
      </c>
      <c r="C164" s="3" t="s">
        <v>135</v>
      </c>
      <c r="D164" s="22" t="s">
        <v>145</v>
      </c>
      <c r="E164" s="2"/>
      <c r="F164" s="2"/>
      <c r="G164" s="2"/>
      <c r="H164" s="2"/>
      <c r="I164" s="2"/>
      <c r="J164" s="2"/>
      <c r="K164" s="2"/>
      <c r="L164" s="2"/>
      <c r="M164" s="76"/>
      <c r="N164" s="16"/>
    </row>
    <row r="165" spans="1:14" x14ac:dyDescent="0.3">
      <c r="A165" s="80"/>
      <c r="B165" s="5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80"/>
      <c r="N165" s="16"/>
    </row>
    <row r="169" spans="1:14" ht="19.5" customHeight="1" x14ac:dyDescent="0.35">
      <c r="A169" s="107" t="s">
        <v>0</v>
      </c>
      <c r="B169" s="107" t="s">
        <v>1</v>
      </c>
      <c r="C169" s="107"/>
      <c r="D169" s="110" t="s">
        <v>2</v>
      </c>
      <c r="E169" s="113" t="s">
        <v>74</v>
      </c>
      <c r="F169" s="114"/>
      <c r="G169" s="114"/>
      <c r="H169" s="114"/>
      <c r="I169" s="114"/>
      <c r="J169" s="114"/>
      <c r="K169" s="114"/>
      <c r="L169" s="114"/>
      <c r="M169" s="114"/>
      <c r="N169" s="115"/>
    </row>
    <row r="170" spans="1:14" ht="19.5" customHeight="1" x14ac:dyDescent="0.3">
      <c r="A170" s="108"/>
      <c r="B170" s="108"/>
      <c r="C170" s="108"/>
      <c r="D170" s="111"/>
      <c r="E170" s="116" t="s">
        <v>3</v>
      </c>
      <c r="F170" s="117"/>
      <c r="G170" s="118" t="s">
        <v>4</v>
      </c>
      <c r="H170" s="117"/>
      <c r="I170" s="118" t="s">
        <v>5</v>
      </c>
      <c r="J170" s="117"/>
      <c r="K170" s="118" t="s">
        <v>6</v>
      </c>
      <c r="L170" s="117"/>
      <c r="M170" s="118" t="s">
        <v>7</v>
      </c>
      <c r="N170" s="117"/>
    </row>
    <row r="171" spans="1:14" ht="14.25" customHeight="1" x14ac:dyDescent="0.3">
      <c r="A171" s="109"/>
      <c r="B171" s="109"/>
      <c r="C171" s="109"/>
      <c r="D171" s="112"/>
      <c r="E171" s="23" t="s">
        <v>27</v>
      </c>
      <c r="F171" s="13" t="s">
        <v>28</v>
      </c>
      <c r="G171" s="13" t="s">
        <v>27</v>
      </c>
      <c r="H171" s="13" t="s">
        <v>28</v>
      </c>
      <c r="I171" s="13" t="s">
        <v>27</v>
      </c>
      <c r="J171" s="13" t="s">
        <v>28</v>
      </c>
      <c r="K171" s="13" t="s">
        <v>27</v>
      </c>
      <c r="L171" s="13" t="s">
        <v>28</v>
      </c>
      <c r="M171" s="14" t="s">
        <v>27</v>
      </c>
      <c r="N171" s="13" t="s">
        <v>28</v>
      </c>
    </row>
    <row r="172" spans="1:14" x14ac:dyDescent="0.3">
      <c r="A172" s="9">
        <v>1</v>
      </c>
      <c r="B172" s="5" t="s">
        <v>9</v>
      </c>
      <c r="C172" s="3" t="s">
        <v>10</v>
      </c>
      <c r="D172" s="80" t="s">
        <v>136</v>
      </c>
      <c r="E172" s="43">
        <v>2</v>
      </c>
      <c r="F172" s="29" t="s">
        <v>189</v>
      </c>
      <c r="G172" s="2"/>
      <c r="H172" s="2"/>
      <c r="I172" s="2"/>
      <c r="J172" s="2"/>
      <c r="K172" s="2"/>
      <c r="L172" s="2"/>
      <c r="M172" s="43"/>
      <c r="N172" s="16"/>
    </row>
    <row r="173" spans="1:14" x14ac:dyDescent="0.3">
      <c r="A173" s="9">
        <v>2</v>
      </c>
      <c r="B173" s="5" t="s">
        <v>11</v>
      </c>
      <c r="C173" s="3" t="s">
        <v>12</v>
      </c>
      <c r="D173" s="80" t="s">
        <v>137</v>
      </c>
      <c r="E173" s="43"/>
      <c r="F173" s="29"/>
      <c r="G173" s="2"/>
      <c r="H173" s="2"/>
      <c r="I173" s="2"/>
      <c r="J173" s="2"/>
      <c r="K173" s="2"/>
      <c r="L173" s="2"/>
      <c r="M173" s="43"/>
      <c r="N173" s="16"/>
    </row>
    <row r="174" spans="1:14" x14ac:dyDescent="0.3">
      <c r="A174" s="9">
        <v>3</v>
      </c>
      <c r="B174" s="5" t="s">
        <v>13</v>
      </c>
      <c r="C174" s="3" t="s">
        <v>14</v>
      </c>
      <c r="D174" s="80" t="s">
        <v>122</v>
      </c>
      <c r="E174" s="43">
        <v>0.5</v>
      </c>
      <c r="F174" s="29"/>
      <c r="G174" s="2"/>
      <c r="H174" s="2"/>
      <c r="I174" s="2"/>
      <c r="J174" s="2"/>
      <c r="K174" s="2"/>
      <c r="L174" s="2"/>
      <c r="M174" s="43"/>
      <c r="N174" s="24"/>
    </row>
    <row r="175" spans="1:14" x14ac:dyDescent="0.3">
      <c r="A175" s="9">
        <v>4</v>
      </c>
      <c r="B175" s="5" t="s">
        <v>147</v>
      </c>
      <c r="C175" s="3" t="s">
        <v>109</v>
      </c>
      <c r="D175" s="80" t="s">
        <v>114</v>
      </c>
      <c r="E175" s="43"/>
      <c r="F175" s="29"/>
      <c r="G175" s="2"/>
      <c r="H175" s="2"/>
      <c r="I175" s="2">
        <v>2</v>
      </c>
      <c r="J175" s="2" t="s">
        <v>179</v>
      </c>
      <c r="K175" s="2"/>
      <c r="L175" s="2"/>
      <c r="M175" s="43"/>
      <c r="N175" s="16"/>
    </row>
    <row r="176" spans="1:14" x14ac:dyDescent="0.3">
      <c r="A176" s="9">
        <v>5</v>
      </c>
      <c r="B176" s="5" t="s">
        <v>29</v>
      </c>
      <c r="C176" s="3" t="s">
        <v>15</v>
      </c>
      <c r="D176" s="80" t="s">
        <v>123</v>
      </c>
      <c r="E176" s="43"/>
      <c r="F176" s="29"/>
      <c r="G176" s="2"/>
      <c r="H176" s="2"/>
      <c r="I176" s="2"/>
      <c r="J176" s="2"/>
      <c r="K176" s="2"/>
      <c r="L176" s="2"/>
      <c r="M176" s="43"/>
      <c r="N176" s="16"/>
    </row>
    <row r="177" spans="1:15" x14ac:dyDescent="0.3">
      <c r="A177" s="9">
        <v>6</v>
      </c>
      <c r="B177" s="5" t="s">
        <v>112</v>
      </c>
      <c r="C177" s="3" t="s">
        <v>113</v>
      </c>
      <c r="D177" s="80" t="s">
        <v>138</v>
      </c>
      <c r="E177" s="43"/>
      <c r="F177" s="29"/>
      <c r="G177" s="2"/>
      <c r="H177" s="2"/>
      <c r="I177" s="2"/>
      <c r="J177" s="2"/>
      <c r="K177" s="2"/>
      <c r="L177" s="2"/>
      <c r="M177" s="43"/>
      <c r="N177" s="16"/>
    </row>
    <row r="178" spans="1:15" x14ac:dyDescent="0.3">
      <c r="A178" s="9">
        <v>7</v>
      </c>
      <c r="B178" s="7" t="s">
        <v>75</v>
      </c>
      <c r="C178" s="8" t="s">
        <v>16</v>
      </c>
      <c r="D178" s="80" t="s">
        <v>139</v>
      </c>
      <c r="E178" s="43"/>
      <c r="F178" s="29"/>
      <c r="G178" s="2"/>
      <c r="H178" s="2"/>
      <c r="I178" s="2"/>
      <c r="J178" s="2"/>
      <c r="K178" s="2"/>
      <c r="L178" s="2"/>
      <c r="M178" s="43"/>
      <c r="N178" s="16"/>
    </row>
    <row r="179" spans="1:15" x14ac:dyDescent="0.3">
      <c r="A179" s="11">
        <v>8</v>
      </c>
      <c r="B179" s="5" t="s">
        <v>17</v>
      </c>
      <c r="C179" s="3" t="s">
        <v>18</v>
      </c>
      <c r="D179" s="78" t="s">
        <v>140</v>
      </c>
      <c r="E179" s="43">
        <v>2</v>
      </c>
      <c r="F179" s="29" t="s">
        <v>179</v>
      </c>
      <c r="G179" s="2"/>
      <c r="H179" s="2"/>
      <c r="I179" s="2"/>
      <c r="J179" s="2"/>
      <c r="K179" s="2"/>
      <c r="L179" s="2"/>
      <c r="M179" s="43"/>
      <c r="N179" s="16"/>
    </row>
    <row r="180" spans="1:15" x14ac:dyDescent="0.3">
      <c r="A180" s="9">
        <v>9</v>
      </c>
      <c r="B180" s="5" t="s">
        <v>19</v>
      </c>
      <c r="C180" s="3" t="s">
        <v>20</v>
      </c>
      <c r="D180" s="80" t="s">
        <v>141</v>
      </c>
      <c r="E180" s="43"/>
      <c r="F180" s="29"/>
      <c r="G180" s="2"/>
      <c r="H180" s="2"/>
      <c r="I180" s="2"/>
      <c r="J180" s="2"/>
      <c r="K180" s="2"/>
      <c r="L180" s="2"/>
      <c r="M180" s="43"/>
      <c r="N180" s="16"/>
    </row>
    <row r="181" spans="1:15" x14ac:dyDescent="0.3">
      <c r="A181" s="9">
        <v>10</v>
      </c>
      <c r="B181" s="5" t="s">
        <v>30</v>
      </c>
      <c r="C181" s="3" t="s">
        <v>31</v>
      </c>
      <c r="D181" s="80" t="s">
        <v>142</v>
      </c>
      <c r="E181" s="43"/>
      <c r="F181" s="29"/>
      <c r="G181" s="2"/>
      <c r="H181" s="2"/>
      <c r="I181" s="2"/>
      <c r="J181" s="2"/>
      <c r="K181" s="2"/>
      <c r="L181" s="2"/>
      <c r="M181" s="43"/>
      <c r="N181" s="16"/>
    </row>
    <row r="182" spans="1:15" x14ac:dyDescent="0.3">
      <c r="A182" s="9">
        <v>11</v>
      </c>
      <c r="B182" s="5" t="s">
        <v>33</v>
      </c>
      <c r="C182" s="3" t="s">
        <v>34</v>
      </c>
      <c r="D182" s="21" t="s">
        <v>143</v>
      </c>
      <c r="E182" s="43"/>
      <c r="F182" s="29"/>
      <c r="G182" s="2"/>
      <c r="H182" s="2"/>
      <c r="I182" s="2"/>
      <c r="J182" s="2"/>
      <c r="K182" s="2"/>
      <c r="L182" s="2"/>
      <c r="M182" s="43"/>
      <c r="N182" s="16"/>
      <c r="O182" s="4"/>
    </row>
    <row r="183" spans="1:15" x14ac:dyDescent="0.3">
      <c r="A183" s="9">
        <v>12</v>
      </c>
      <c r="B183" s="5" t="s">
        <v>105</v>
      </c>
      <c r="C183" s="3" t="s">
        <v>106</v>
      </c>
      <c r="D183" s="80" t="s">
        <v>146</v>
      </c>
      <c r="E183" s="43"/>
      <c r="F183" s="29"/>
      <c r="G183" s="2"/>
      <c r="H183" s="16"/>
      <c r="I183" s="2"/>
      <c r="J183" s="2"/>
      <c r="K183" s="2"/>
      <c r="L183" s="2"/>
      <c r="M183" s="43"/>
      <c r="N183" s="16"/>
    </row>
    <row r="184" spans="1:15" x14ac:dyDescent="0.3">
      <c r="A184" s="9">
        <v>13</v>
      </c>
      <c r="B184" s="5" t="s">
        <v>85</v>
      </c>
      <c r="C184" s="3" t="s">
        <v>86</v>
      </c>
      <c r="D184" s="80" t="s">
        <v>107</v>
      </c>
      <c r="E184" s="2"/>
      <c r="F184" s="29"/>
      <c r="G184" s="2"/>
      <c r="H184" s="2"/>
      <c r="I184" s="2"/>
      <c r="J184" s="2"/>
      <c r="K184" s="2"/>
      <c r="L184" s="2"/>
      <c r="M184" s="43"/>
      <c r="N184" s="16"/>
    </row>
    <row r="185" spans="1:15" x14ac:dyDescent="0.3">
      <c r="A185" s="9">
        <v>14</v>
      </c>
      <c r="B185" s="5" t="s">
        <v>22</v>
      </c>
      <c r="C185" s="3" t="s">
        <v>23</v>
      </c>
      <c r="D185" s="80" t="s">
        <v>24</v>
      </c>
      <c r="E185" s="2">
        <v>2</v>
      </c>
      <c r="F185" s="29" t="s">
        <v>150</v>
      </c>
      <c r="G185" s="2"/>
      <c r="H185" s="2"/>
      <c r="I185" s="2"/>
      <c r="J185" s="2"/>
      <c r="K185" s="2"/>
      <c r="L185" s="2"/>
      <c r="M185" s="43"/>
      <c r="N185" s="16"/>
    </row>
    <row r="186" spans="1:15" x14ac:dyDescent="0.3">
      <c r="A186" s="9">
        <v>15</v>
      </c>
      <c r="B186" s="5" t="s">
        <v>25</v>
      </c>
      <c r="C186" s="3" t="s">
        <v>26</v>
      </c>
      <c r="D186" s="80" t="s">
        <v>24</v>
      </c>
      <c r="E186" s="2">
        <v>1</v>
      </c>
      <c r="F186" s="29">
        <v>18</v>
      </c>
      <c r="G186" s="2"/>
      <c r="H186" s="2"/>
      <c r="I186" s="2"/>
      <c r="J186" s="2"/>
      <c r="K186" s="2"/>
      <c r="L186" s="2"/>
      <c r="M186" s="43"/>
      <c r="N186" s="16"/>
    </row>
    <row r="187" spans="1:15" x14ac:dyDescent="0.3">
      <c r="A187" s="9">
        <v>16</v>
      </c>
      <c r="B187" s="5" t="s">
        <v>169</v>
      </c>
      <c r="C187" s="3" t="s">
        <v>117</v>
      </c>
      <c r="D187" s="80" t="s">
        <v>32</v>
      </c>
      <c r="E187" s="22">
        <v>2</v>
      </c>
      <c r="F187" s="29" t="s">
        <v>157</v>
      </c>
      <c r="G187" s="2"/>
      <c r="H187" s="2"/>
      <c r="I187" s="2"/>
      <c r="J187" s="2"/>
      <c r="K187" s="2"/>
      <c r="L187" s="2"/>
      <c r="M187" s="76"/>
      <c r="N187" s="16"/>
    </row>
    <row r="188" spans="1:15" x14ac:dyDescent="0.3">
      <c r="A188" s="9">
        <v>17</v>
      </c>
      <c r="B188" s="5" t="s">
        <v>35</v>
      </c>
      <c r="C188" s="3" t="s">
        <v>21</v>
      </c>
      <c r="D188" s="80" t="s">
        <v>130</v>
      </c>
      <c r="E188" s="2">
        <v>1</v>
      </c>
      <c r="F188" s="29">
        <v>28</v>
      </c>
      <c r="G188" s="2"/>
      <c r="H188" s="2"/>
      <c r="I188" s="2"/>
      <c r="J188" s="2"/>
      <c r="K188" s="2"/>
      <c r="L188" s="2"/>
      <c r="M188" s="43"/>
      <c r="N188" s="16"/>
    </row>
    <row r="189" spans="1:15" x14ac:dyDescent="0.3">
      <c r="A189" s="79">
        <v>18</v>
      </c>
      <c r="B189" s="5" t="s">
        <v>132</v>
      </c>
      <c r="C189" s="3" t="s">
        <v>133</v>
      </c>
      <c r="D189" s="78" t="s">
        <v>145</v>
      </c>
      <c r="E189" s="2"/>
      <c r="F189" s="29"/>
      <c r="G189" s="2"/>
      <c r="H189" s="2"/>
      <c r="I189" s="2"/>
      <c r="J189" s="2"/>
      <c r="K189" s="2"/>
      <c r="L189" s="2"/>
      <c r="M189" s="43"/>
      <c r="N189" s="16"/>
    </row>
    <row r="190" spans="1:15" x14ac:dyDescent="0.3">
      <c r="A190" s="80">
        <v>19</v>
      </c>
      <c r="B190" s="5" t="s">
        <v>115</v>
      </c>
      <c r="C190" s="3" t="s">
        <v>64</v>
      </c>
      <c r="D190" s="22" t="s">
        <v>107</v>
      </c>
      <c r="E190" s="74">
        <v>2</v>
      </c>
      <c r="F190" s="29" t="s">
        <v>179</v>
      </c>
      <c r="G190" s="2"/>
      <c r="H190" s="2"/>
      <c r="I190" s="2"/>
      <c r="J190" s="2"/>
      <c r="K190" s="2"/>
      <c r="L190" s="2"/>
      <c r="M190" s="74"/>
      <c r="N190" s="16"/>
    </row>
    <row r="191" spans="1:15" x14ac:dyDescent="0.3">
      <c r="A191" s="80">
        <v>20</v>
      </c>
      <c r="B191" s="5" t="s">
        <v>103</v>
      </c>
      <c r="C191" s="3" t="s">
        <v>104</v>
      </c>
      <c r="D191" s="22" t="s">
        <v>131</v>
      </c>
      <c r="E191" s="22"/>
      <c r="F191" s="2"/>
      <c r="G191" s="2"/>
      <c r="H191" s="2"/>
      <c r="I191" s="2"/>
      <c r="J191" s="2"/>
      <c r="K191" s="2"/>
      <c r="L191" s="2"/>
      <c r="M191" s="74"/>
      <c r="N191" s="16"/>
    </row>
    <row r="192" spans="1:15" x14ac:dyDescent="0.3">
      <c r="A192" s="80">
        <v>21</v>
      </c>
      <c r="B192" s="5" t="s">
        <v>134</v>
      </c>
      <c r="C192" s="3" t="s">
        <v>135</v>
      </c>
      <c r="D192" s="22" t="s">
        <v>145</v>
      </c>
      <c r="E192" s="2"/>
      <c r="F192" s="2"/>
      <c r="G192" s="2"/>
      <c r="H192" s="2"/>
      <c r="I192" s="2"/>
      <c r="J192" s="2"/>
      <c r="K192" s="2"/>
      <c r="L192" s="2"/>
      <c r="M192" s="80"/>
      <c r="N192" s="16"/>
    </row>
    <row r="198" spans="1:14" ht="19.5" customHeight="1" x14ac:dyDescent="0.35">
      <c r="A198" s="107" t="s">
        <v>0</v>
      </c>
      <c r="B198" s="107" t="s">
        <v>1</v>
      </c>
      <c r="C198" s="107"/>
      <c r="D198" s="110" t="s">
        <v>2</v>
      </c>
      <c r="E198" s="113" t="s">
        <v>76</v>
      </c>
      <c r="F198" s="114"/>
      <c r="G198" s="114"/>
      <c r="H198" s="114"/>
      <c r="I198" s="114"/>
      <c r="J198" s="114"/>
      <c r="K198" s="114"/>
      <c r="L198" s="114"/>
      <c r="M198" s="114"/>
      <c r="N198" s="115"/>
    </row>
    <row r="199" spans="1:14" ht="19.5" customHeight="1" x14ac:dyDescent="0.3">
      <c r="A199" s="108"/>
      <c r="B199" s="108"/>
      <c r="C199" s="108"/>
      <c r="D199" s="111"/>
      <c r="E199" s="116" t="s">
        <v>3</v>
      </c>
      <c r="F199" s="117"/>
      <c r="G199" s="118" t="s">
        <v>4</v>
      </c>
      <c r="H199" s="117"/>
      <c r="I199" s="118" t="s">
        <v>5</v>
      </c>
      <c r="J199" s="117"/>
      <c r="K199" s="118" t="s">
        <v>6</v>
      </c>
      <c r="L199" s="117"/>
      <c r="M199" s="118" t="s">
        <v>7</v>
      </c>
      <c r="N199" s="117"/>
    </row>
    <row r="200" spans="1:14" ht="14.25" customHeight="1" x14ac:dyDescent="0.3">
      <c r="A200" s="109"/>
      <c r="B200" s="109"/>
      <c r="C200" s="109"/>
      <c r="D200" s="112"/>
      <c r="E200" s="23" t="s">
        <v>27</v>
      </c>
      <c r="F200" s="13" t="s">
        <v>28</v>
      </c>
      <c r="G200" s="13" t="s">
        <v>27</v>
      </c>
      <c r="H200" s="13" t="s">
        <v>28</v>
      </c>
      <c r="I200" s="13" t="s">
        <v>27</v>
      </c>
      <c r="J200" s="13" t="s">
        <v>28</v>
      </c>
      <c r="K200" s="13" t="s">
        <v>27</v>
      </c>
      <c r="L200" s="13" t="s">
        <v>28</v>
      </c>
      <c r="M200" s="14" t="s">
        <v>27</v>
      </c>
      <c r="N200" s="13" t="s">
        <v>28</v>
      </c>
    </row>
    <row r="201" spans="1:14" x14ac:dyDescent="0.3">
      <c r="A201" s="9">
        <v>1</v>
      </c>
      <c r="B201" s="5" t="s">
        <v>9</v>
      </c>
      <c r="C201" s="3" t="s">
        <v>10</v>
      </c>
      <c r="D201" s="80" t="s">
        <v>136</v>
      </c>
      <c r="E201" s="45">
        <v>2</v>
      </c>
      <c r="F201" s="2" t="s">
        <v>151</v>
      </c>
      <c r="G201" s="2"/>
      <c r="H201" s="2"/>
      <c r="I201" s="2"/>
      <c r="J201" s="2"/>
      <c r="K201" s="2"/>
      <c r="L201" s="2"/>
      <c r="M201" s="45"/>
      <c r="N201" s="16"/>
    </row>
    <row r="202" spans="1:14" x14ac:dyDescent="0.3">
      <c r="A202" s="9">
        <v>2</v>
      </c>
      <c r="B202" s="5" t="s">
        <v>11</v>
      </c>
      <c r="C202" s="3" t="s">
        <v>12</v>
      </c>
      <c r="D202" s="80" t="s">
        <v>137</v>
      </c>
      <c r="E202" s="9">
        <v>2</v>
      </c>
      <c r="F202" s="64" t="s">
        <v>181</v>
      </c>
      <c r="G202" s="2"/>
      <c r="H202" s="2"/>
      <c r="I202" s="2"/>
      <c r="J202" s="2"/>
      <c r="K202" s="2"/>
      <c r="L202" s="2"/>
      <c r="M202" s="45"/>
      <c r="N202" s="16"/>
    </row>
    <row r="203" spans="1:14" x14ac:dyDescent="0.3">
      <c r="A203" s="9">
        <v>3</v>
      </c>
      <c r="B203" s="5" t="s">
        <v>13</v>
      </c>
      <c r="C203" s="3" t="s">
        <v>14</v>
      </c>
      <c r="D203" s="80" t="s">
        <v>122</v>
      </c>
      <c r="E203" s="45">
        <v>3</v>
      </c>
      <c r="F203" s="29" t="s">
        <v>180</v>
      </c>
      <c r="G203" s="2"/>
      <c r="H203" s="2"/>
      <c r="I203" s="2"/>
      <c r="J203" s="2"/>
      <c r="K203" s="2"/>
      <c r="L203" s="2"/>
      <c r="M203" s="45"/>
      <c r="N203" s="24"/>
    </row>
    <row r="204" spans="1:14" x14ac:dyDescent="0.3">
      <c r="A204" s="9">
        <v>4</v>
      </c>
      <c r="B204" s="5" t="s">
        <v>147</v>
      </c>
      <c r="C204" s="3" t="s">
        <v>109</v>
      </c>
      <c r="D204" s="80" t="s">
        <v>114</v>
      </c>
      <c r="E204" s="45"/>
      <c r="F204" s="29"/>
      <c r="G204" s="2"/>
      <c r="H204" s="2"/>
      <c r="I204" s="2"/>
      <c r="J204" s="2"/>
      <c r="K204" s="2"/>
      <c r="L204" s="2"/>
      <c r="M204" s="45"/>
      <c r="N204" s="16"/>
    </row>
    <row r="205" spans="1:14" x14ac:dyDescent="0.3">
      <c r="A205" s="9">
        <v>5</v>
      </c>
      <c r="B205" s="5" t="s">
        <v>29</v>
      </c>
      <c r="C205" s="3" t="s">
        <v>15</v>
      </c>
      <c r="D205" s="80" t="s">
        <v>123</v>
      </c>
      <c r="E205" s="45">
        <v>2</v>
      </c>
      <c r="F205" s="29" t="s">
        <v>182</v>
      </c>
      <c r="G205" s="2"/>
      <c r="H205" s="2"/>
      <c r="I205" s="2"/>
      <c r="J205" s="2"/>
      <c r="K205" s="2"/>
      <c r="L205" s="2"/>
      <c r="M205" s="45"/>
      <c r="N205" s="16"/>
    </row>
    <row r="206" spans="1:14" x14ac:dyDescent="0.3">
      <c r="A206" s="9">
        <v>6</v>
      </c>
      <c r="B206" s="5" t="s">
        <v>112</v>
      </c>
      <c r="C206" s="3" t="s">
        <v>113</v>
      </c>
      <c r="D206" s="80" t="s">
        <v>138</v>
      </c>
      <c r="E206" s="45"/>
      <c r="F206" s="29"/>
      <c r="G206" s="2"/>
      <c r="H206" s="2"/>
      <c r="I206" s="2">
        <v>1</v>
      </c>
      <c r="J206" s="2">
        <v>2</v>
      </c>
      <c r="K206" s="2"/>
      <c r="L206" s="2"/>
      <c r="M206" s="45"/>
      <c r="N206" s="16"/>
    </row>
    <row r="207" spans="1:14" x14ac:dyDescent="0.3">
      <c r="A207" s="9">
        <v>7</v>
      </c>
      <c r="B207" s="7" t="s">
        <v>75</v>
      </c>
      <c r="C207" s="8" t="s">
        <v>16</v>
      </c>
      <c r="D207" s="80" t="s">
        <v>139</v>
      </c>
      <c r="E207" s="45">
        <v>1</v>
      </c>
      <c r="F207" s="29"/>
      <c r="G207" s="2"/>
      <c r="H207" s="2"/>
      <c r="I207" s="2"/>
      <c r="J207" s="2"/>
      <c r="K207" s="2"/>
      <c r="L207" s="2"/>
      <c r="M207" s="45"/>
      <c r="N207" s="16"/>
    </row>
    <row r="208" spans="1:14" x14ac:dyDescent="0.3">
      <c r="A208" s="11">
        <v>8</v>
      </c>
      <c r="B208" s="5" t="s">
        <v>17</v>
      </c>
      <c r="C208" s="3" t="s">
        <v>18</v>
      </c>
      <c r="D208" s="78" t="s">
        <v>140</v>
      </c>
      <c r="E208" s="9">
        <v>1</v>
      </c>
      <c r="F208" s="64">
        <v>19</v>
      </c>
      <c r="G208" s="2"/>
      <c r="H208" s="2"/>
      <c r="I208" s="2"/>
      <c r="J208" s="2"/>
      <c r="K208" s="2"/>
      <c r="L208" s="2"/>
      <c r="M208" s="45"/>
      <c r="N208" s="16"/>
    </row>
    <row r="209" spans="1:15" x14ac:dyDescent="0.3">
      <c r="A209" s="9">
        <v>9</v>
      </c>
      <c r="B209" s="5" t="s">
        <v>19</v>
      </c>
      <c r="C209" s="3" t="s">
        <v>20</v>
      </c>
      <c r="D209" s="80" t="s">
        <v>141</v>
      </c>
      <c r="E209" s="45"/>
      <c r="F209" s="29"/>
      <c r="G209" s="2"/>
      <c r="H209" s="2"/>
      <c r="I209" s="2"/>
      <c r="J209" s="2"/>
      <c r="K209" s="2"/>
      <c r="L209" s="2"/>
      <c r="M209" s="45"/>
      <c r="N209" s="16"/>
    </row>
    <row r="210" spans="1:15" x14ac:dyDescent="0.3">
      <c r="A210" s="9">
        <v>10</v>
      </c>
      <c r="B210" s="5" t="s">
        <v>30</v>
      </c>
      <c r="C210" s="3" t="s">
        <v>31</v>
      </c>
      <c r="D210" s="80" t="s">
        <v>142</v>
      </c>
      <c r="E210" s="45"/>
      <c r="F210" s="29"/>
      <c r="G210" s="2"/>
      <c r="H210" s="2"/>
      <c r="I210" s="2"/>
      <c r="J210" s="2"/>
      <c r="K210" s="2"/>
      <c r="L210" s="2"/>
      <c r="M210" s="45"/>
      <c r="N210" s="16"/>
    </row>
    <row r="211" spans="1:15" x14ac:dyDescent="0.3">
      <c r="A211" s="9">
        <v>11</v>
      </c>
      <c r="B211" s="5" t="s">
        <v>33</v>
      </c>
      <c r="C211" s="3" t="s">
        <v>34</v>
      </c>
      <c r="D211" s="21" t="s">
        <v>143</v>
      </c>
      <c r="E211" s="45"/>
      <c r="F211" s="29"/>
      <c r="G211" s="2"/>
      <c r="H211" s="2"/>
      <c r="I211" s="2"/>
      <c r="J211" s="2"/>
      <c r="K211" s="2"/>
      <c r="L211" s="2"/>
      <c r="M211" s="45"/>
      <c r="N211" s="16"/>
      <c r="O211" s="4"/>
    </row>
    <row r="212" spans="1:15" x14ac:dyDescent="0.3">
      <c r="A212" s="9">
        <v>12</v>
      </c>
      <c r="B212" s="5" t="s">
        <v>105</v>
      </c>
      <c r="C212" s="3" t="s">
        <v>106</v>
      </c>
      <c r="D212" s="80" t="s">
        <v>146</v>
      </c>
      <c r="E212" s="9"/>
      <c r="F212" s="29"/>
      <c r="G212" s="2"/>
      <c r="H212" s="16"/>
      <c r="I212" s="2"/>
      <c r="J212" s="2"/>
      <c r="K212" s="2"/>
      <c r="L212" s="2"/>
      <c r="M212" s="45"/>
      <c r="N212" s="16"/>
    </row>
    <row r="213" spans="1:15" x14ac:dyDescent="0.3">
      <c r="A213" s="9">
        <v>13</v>
      </c>
      <c r="B213" s="5" t="s">
        <v>85</v>
      </c>
      <c r="C213" s="3" t="s">
        <v>86</v>
      </c>
      <c r="D213" s="80" t="s">
        <v>107</v>
      </c>
      <c r="E213" s="22"/>
      <c r="F213" s="29"/>
      <c r="G213" s="2"/>
      <c r="H213" s="2"/>
      <c r="I213" s="2"/>
      <c r="J213" s="2"/>
      <c r="K213" s="2"/>
      <c r="L213" s="2"/>
      <c r="M213" s="45"/>
      <c r="N213" s="16"/>
    </row>
    <row r="214" spans="1:15" x14ac:dyDescent="0.3">
      <c r="A214" s="9">
        <v>14</v>
      </c>
      <c r="B214" s="5" t="s">
        <v>22</v>
      </c>
      <c r="C214" s="3" t="s">
        <v>23</v>
      </c>
      <c r="D214" s="80" t="s">
        <v>24</v>
      </c>
      <c r="E214" s="2">
        <v>2</v>
      </c>
      <c r="F214" s="29" t="s">
        <v>182</v>
      </c>
      <c r="G214" s="2"/>
      <c r="H214" s="2"/>
      <c r="I214" s="2"/>
      <c r="J214" s="2"/>
      <c r="K214" s="2"/>
      <c r="L214" s="2"/>
      <c r="M214" s="45"/>
      <c r="N214" s="16"/>
    </row>
    <row r="215" spans="1:15" x14ac:dyDescent="0.3">
      <c r="A215" s="9">
        <v>15</v>
      </c>
      <c r="B215" s="5" t="s">
        <v>25</v>
      </c>
      <c r="C215" s="3" t="s">
        <v>26</v>
      </c>
      <c r="D215" s="80" t="s">
        <v>24</v>
      </c>
      <c r="E215" s="2">
        <v>1</v>
      </c>
      <c r="F215" s="29">
        <v>9</v>
      </c>
      <c r="G215" s="2"/>
      <c r="H215" s="2"/>
      <c r="I215" s="2"/>
      <c r="J215" s="2"/>
      <c r="K215" s="2"/>
      <c r="L215" s="2"/>
      <c r="M215" s="45"/>
      <c r="N215" s="16"/>
    </row>
    <row r="216" spans="1:15" x14ac:dyDescent="0.3">
      <c r="A216" s="9">
        <v>16</v>
      </c>
      <c r="B216" s="5" t="s">
        <v>169</v>
      </c>
      <c r="C216" s="3" t="s">
        <v>117</v>
      </c>
      <c r="D216" s="80" t="s">
        <v>32</v>
      </c>
      <c r="E216" s="2"/>
      <c r="F216" s="29"/>
      <c r="G216" s="2"/>
      <c r="H216" s="2"/>
      <c r="I216" s="2"/>
      <c r="J216" s="2"/>
      <c r="K216" s="2"/>
      <c r="L216" s="2"/>
      <c r="M216" s="76"/>
      <c r="N216" s="16"/>
    </row>
    <row r="217" spans="1:15" x14ac:dyDescent="0.3">
      <c r="A217" s="9">
        <v>17</v>
      </c>
      <c r="B217" s="5" t="s">
        <v>35</v>
      </c>
      <c r="C217" s="3" t="s">
        <v>21</v>
      </c>
      <c r="D217" s="80" t="s">
        <v>130</v>
      </c>
      <c r="E217" s="2">
        <v>1</v>
      </c>
      <c r="F217" s="29">
        <v>22</v>
      </c>
      <c r="G217" s="2"/>
      <c r="H217" s="2"/>
      <c r="I217" s="2"/>
      <c r="J217" s="2"/>
      <c r="K217" s="2"/>
      <c r="L217" s="2"/>
      <c r="M217" s="45"/>
      <c r="N217" s="16"/>
    </row>
    <row r="218" spans="1:15" x14ac:dyDescent="0.3">
      <c r="A218" s="79">
        <v>18</v>
      </c>
      <c r="B218" s="5" t="s">
        <v>132</v>
      </c>
      <c r="C218" s="3" t="s">
        <v>133</v>
      </c>
      <c r="D218" s="78" t="s">
        <v>145</v>
      </c>
      <c r="E218" s="2"/>
      <c r="F218" s="29"/>
      <c r="G218" s="2"/>
      <c r="H218" s="2"/>
      <c r="I218" s="2"/>
      <c r="J218" s="2"/>
      <c r="K218" s="2"/>
      <c r="L218" s="2"/>
      <c r="M218" s="45"/>
      <c r="N218" s="16"/>
    </row>
    <row r="219" spans="1:15" x14ac:dyDescent="0.3">
      <c r="A219" s="80">
        <v>19</v>
      </c>
      <c r="B219" s="5" t="s">
        <v>115</v>
      </c>
      <c r="C219" s="3" t="s">
        <v>64</v>
      </c>
      <c r="D219" s="22" t="s">
        <v>107</v>
      </c>
      <c r="E219" s="45"/>
      <c r="F219" s="29"/>
      <c r="G219" s="2"/>
      <c r="H219" s="2"/>
      <c r="I219" s="2"/>
      <c r="J219" s="2"/>
      <c r="K219" s="2"/>
      <c r="L219" s="2"/>
      <c r="M219" s="45"/>
      <c r="N219" s="16"/>
    </row>
    <row r="220" spans="1:15" x14ac:dyDescent="0.3">
      <c r="A220" s="80">
        <v>20</v>
      </c>
      <c r="B220" s="5" t="s">
        <v>103</v>
      </c>
      <c r="C220" s="3" t="s">
        <v>104</v>
      </c>
      <c r="D220" s="22" t="s">
        <v>131</v>
      </c>
      <c r="E220" s="22"/>
      <c r="F220" s="2"/>
      <c r="G220" s="2"/>
      <c r="H220" s="2"/>
      <c r="I220" s="2"/>
      <c r="J220" s="2"/>
      <c r="K220" s="2"/>
      <c r="L220" s="2"/>
      <c r="M220" s="74"/>
      <c r="N220" s="16"/>
    </row>
    <row r="221" spans="1:15" x14ac:dyDescent="0.3">
      <c r="A221" s="80">
        <v>21</v>
      </c>
      <c r="B221" s="5" t="s">
        <v>134</v>
      </c>
      <c r="C221" s="3" t="s">
        <v>135</v>
      </c>
      <c r="D221" s="22" t="s">
        <v>145</v>
      </c>
      <c r="E221" s="2">
        <v>1</v>
      </c>
      <c r="F221" s="16">
        <v>1</v>
      </c>
      <c r="G221" s="2"/>
      <c r="H221" s="2"/>
      <c r="I221" s="2"/>
      <c r="J221" s="2"/>
      <c r="K221" s="2"/>
      <c r="L221" s="2"/>
      <c r="M221" s="80"/>
      <c r="N221" s="16"/>
    </row>
    <row r="224" spans="1:15" x14ac:dyDescent="0.3">
      <c r="D224" s="4"/>
    </row>
    <row r="225" spans="1:15" ht="19.5" customHeight="1" x14ac:dyDescent="0.35">
      <c r="A225" s="107" t="s">
        <v>0</v>
      </c>
      <c r="B225" s="107" t="s">
        <v>1</v>
      </c>
      <c r="C225" s="107"/>
      <c r="D225" s="110" t="s">
        <v>2</v>
      </c>
      <c r="E225" s="113" t="s">
        <v>82</v>
      </c>
      <c r="F225" s="114"/>
      <c r="G225" s="114"/>
      <c r="H225" s="114"/>
      <c r="I225" s="114"/>
      <c r="J225" s="114"/>
      <c r="K225" s="114"/>
      <c r="L225" s="114"/>
      <c r="M225" s="114"/>
      <c r="N225" s="115"/>
    </row>
    <row r="226" spans="1:15" ht="19.5" customHeight="1" x14ac:dyDescent="0.3">
      <c r="A226" s="108"/>
      <c r="B226" s="108"/>
      <c r="C226" s="108"/>
      <c r="D226" s="111"/>
      <c r="E226" s="116" t="s">
        <v>3</v>
      </c>
      <c r="F226" s="117"/>
      <c r="G226" s="118" t="s">
        <v>4</v>
      </c>
      <c r="H226" s="117"/>
      <c r="I226" s="118" t="s">
        <v>5</v>
      </c>
      <c r="J226" s="117"/>
      <c r="K226" s="118" t="s">
        <v>6</v>
      </c>
      <c r="L226" s="117"/>
      <c r="M226" s="118" t="s">
        <v>7</v>
      </c>
      <c r="N226" s="117"/>
    </row>
    <row r="227" spans="1:15" ht="14.25" customHeight="1" x14ac:dyDescent="0.3">
      <c r="A227" s="109"/>
      <c r="B227" s="109"/>
      <c r="C227" s="109"/>
      <c r="D227" s="112"/>
      <c r="E227" s="23" t="s">
        <v>27</v>
      </c>
      <c r="F227" s="13" t="s">
        <v>28</v>
      </c>
      <c r="G227" s="13" t="s">
        <v>27</v>
      </c>
      <c r="H227" s="13" t="s">
        <v>28</v>
      </c>
      <c r="I227" s="13" t="s">
        <v>27</v>
      </c>
      <c r="J227" s="13" t="s">
        <v>28</v>
      </c>
      <c r="K227" s="13" t="s">
        <v>27</v>
      </c>
      <c r="L227" s="13" t="s">
        <v>28</v>
      </c>
      <c r="M227" s="14" t="s">
        <v>27</v>
      </c>
      <c r="N227" s="13" t="s">
        <v>28</v>
      </c>
    </row>
    <row r="228" spans="1:15" x14ac:dyDescent="0.3">
      <c r="A228" s="9">
        <v>1</v>
      </c>
      <c r="B228" s="5" t="s">
        <v>9</v>
      </c>
      <c r="C228" s="3" t="s">
        <v>10</v>
      </c>
      <c r="D228" s="80" t="s">
        <v>136</v>
      </c>
      <c r="E228" s="45"/>
      <c r="F228" s="2"/>
      <c r="G228" s="2"/>
      <c r="H228" s="2"/>
      <c r="I228" s="2"/>
      <c r="J228" s="2"/>
      <c r="K228" s="2"/>
      <c r="L228" s="2"/>
      <c r="M228" s="45"/>
      <c r="N228" s="16"/>
    </row>
    <row r="229" spans="1:15" x14ac:dyDescent="0.3">
      <c r="A229" s="9">
        <v>2</v>
      </c>
      <c r="B229" s="5" t="s">
        <v>11</v>
      </c>
      <c r="C229" s="3" t="s">
        <v>12</v>
      </c>
      <c r="D229" s="80" t="s">
        <v>137</v>
      </c>
      <c r="E229" s="45">
        <v>0.5</v>
      </c>
      <c r="F229" s="29">
        <v>22</v>
      </c>
      <c r="G229" s="2"/>
      <c r="H229" s="2"/>
      <c r="I229" s="2"/>
      <c r="J229" s="2"/>
      <c r="K229" s="2"/>
      <c r="L229" s="2"/>
      <c r="M229" s="45"/>
      <c r="N229" s="16"/>
    </row>
    <row r="230" spans="1:15" x14ac:dyDescent="0.3">
      <c r="A230" s="9">
        <v>3</v>
      </c>
      <c r="B230" s="5" t="s">
        <v>13</v>
      </c>
      <c r="C230" s="3" t="s">
        <v>14</v>
      </c>
      <c r="D230" s="80" t="s">
        <v>122</v>
      </c>
      <c r="E230" s="45"/>
      <c r="F230" s="29"/>
      <c r="G230" s="22">
        <v>2</v>
      </c>
      <c r="H230" s="2" t="s">
        <v>214</v>
      </c>
      <c r="I230" s="2"/>
      <c r="J230" s="2"/>
      <c r="K230" s="2"/>
      <c r="L230" s="2"/>
      <c r="M230" s="45"/>
      <c r="N230" s="24"/>
    </row>
    <row r="231" spans="1:15" x14ac:dyDescent="0.3">
      <c r="A231" s="9">
        <v>4</v>
      </c>
      <c r="B231" s="5" t="s">
        <v>147</v>
      </c>
      <c r="C231" s="3" t="s">
        <v>109</v>
      </c>
      <c r="D231" s="80" t="s">
        <v>114</v>
      </c>
      <c r="E231" s="45"/>
      <c r="F231" s="29"/>
      <c r="G231" s="2"/>
      <c r="H231" s="2"/>
      <c r="I231" s="2"/>
      <c r="J231" s="2"/>
      <c r="K231" s="2"/>
      <c r="L231" s="2"/>
      <c r="M231" s="45"/>
      <c r="N231" s="16"/>
    </row>
    <row r="232" spans="1:15" x14ac:dyDescent="0.3">
      <c r="A232" s="9">
        <v>5</v>
      </c>
      <c r="B232" s="5" t="s">
        <v>29</v>
      </c>
      <c r="C232" s="3" t="s">
        <v>15</v>
      </c>
      <c r="D232" s="80" t="s">
        <v>123</v>
      </c>
      <c r="E232" s="45">
        <v>1</v>
      </c>
      <c r="F232" s="29">
        <v>11</v>
      </c>
      <c r="G232" s="2"/>
      <c r="H232" s="2"/>
      <c r="I232" s="2"/>
      <c r="J232" s="2"/>
      <c r="K232" s="2"/>
      <c r="L232" s="2"/>
      <c r="M232" s="45"/>
      <c r="N232" s="16"/>
    </row>
    <row r="233" spans="1:15" x14ac:dyDescent="0.3">
      <c r="A233" s="9">
        <v>6</v>
      </c>
      <c r="B233" s="5" t="s">
        <v>112</v>
      </c>
      <c r="C233" s="3" t="s">
        <v>113</v>
      </c>
      <c r="D233" s="80" t="s">
        <v>138</v>
      </c>
      <c r="E233" s="45"/>
      <c r="F233" s="29"/>
      <c r="G233" s="2"/>
      <c r="H233" s="2"/>
      <c r="I233" s="2"/>
      <c r="J233" s="2"/>
      <c r="K233" s="2"/>
      <c r="L233" s="2"/>
      <c r="M233" s="45"/>
      <c r="N233" s="16"/>
    </row>
    <row r="234" spans="1:15" x14ac:dyDescent="0.3">
      <c r="A234" s="9">
        <v>7</v>
      </c>
      <c r="B234" s="7" t="s">
        <v>75</v>
      </c>
      <c r="C234" s="8" t="s">
        <v>16</v>
      </c>
      <c r="D234" s="80" t="s">
        <v>139</v>
      </c>
      <c r="E234" s="45"/>
      <c r="F234" s="29"/>
      <c r="G234" s="2"/>
      <c r="H234" s="2"/>
      <c r="I234" s="2"/>
      <c r="J234" s="2"/>
      <c r="K234" s="2"/>
      <c r="L234" s="2"/>
      <c r="M234" s="45"/>
      <c r="N234" s="16"/>
    </row>
    <row r="235" spans="1:15" x14ac:dyDescent="0.3">
      <c r="A235" s="11">
        <v>8</v>
      </c>
      <c r="B235" s="5" t="s">
        <v>17</v>
      </c>
      <c r="C235" s="3" t="s">
        <v>18</v>
      </c>
      <c r="D235" s="78" t="s">
        <v>140</v>
      </c>
      <c r="E235" s="45">
        <v>5</v>
      </c>
      <c r="F235" s="29" t="s">
        <v>184</v>
      </c>
      <c r="G235" s="2"/>
      <c r="H235" s="2"/>
      <c r="I235" s="2"/>
      <c r="J235" s="2"/>
      <c r="K235" s="2"/>
      <c r="L235" s="2"/>
      <c r="M235" s="45"/>
      <c r="N235" s="16"/>
    </row>
    <row r="236" spans="1:15" x14ac:dyDescent="0.3">
      <c r="A236" s="9">
        <v>9</v>
      </c>
      <c r="B236" s="5" t="s">
        <v>19</v>
      </c>
      <c r="C236" s="3" t="s">
        <v>20</v>
      </c>
      <c r="D236" s="80" t="s">
        <v>141</v>
      </c>
      <c r="E236" s="45"/>
      <c r="F236" s="29"/>
      <c r="G236" s="2"/>
      <c r="H236" s="2"/>
      <c r="I236" s="2"/>
      <c r="J236" s="2"/>
      <c r="K236" s="2"/>
      <c r="L236" s="2"/>
      <c r="M236" s="45"/>
      <c r="N236" s="16"/>
    </row>
    <row r="237" spans="1:15" x14ac:dyDescent="0.3">
      <c r="A237" s="9">
        <v>10</v>
      </c>
      <c r="B237" s="5" t="s">
        <v>30</v>
      </c>
      <c r="C237" s="3" t="s">
        <v>31</v>
      </c>
      <c r="D237" s="80" t="s">
        <v>142</v>
      </c>
      <c r="E237" s="45"/>
      <c r="F237" s="29"/>
      <c r="G237" s="2"/>
      <c r="H237" s="2"/>
      <c r="I237" s="2"/>
      <c r="J237" s="2"/>
      <c r="K237" s="2"/>
      <c r="L237" s="2"/>
      <c r="M237" s="45"/>
      <c r="N237" s="16"/>
    </row>
    <row r="238" spans="1:15" x14ac:dyDescent="0.3">
      <c r="A238" s="9">
        <v>11</v>
      </c>
      <c r="B238" s="5" t="s">
        <v>33</v>
      </c>
      <c r="C238" s="3" t="s">
        <v>34</v>
      </c>
      <c r="D238" s="21" t="s">
        <v>143</v>
      </c>
      <c r="E238" s="45"/>
      <c r="F238" s="29"/>
      <c r="G238" s="2"/>
      <c r="H238" s="2"/>
      <c r="I238" s="2"/>
      <c r="J238" s="2"/>
      <c r="K238" s="2"/>
      <c r="L238" s="2"/>
      <c r="M238" s="45"/>
      <c r="N238" s="16"/>
      <c r="O238" s="4"/>
    </row>
    <row r="239" spans="1:15" x14ac:dyDescent="0.3">
      <c r="A239" s="9">
        <v>12</v>
      </c>
      <c r="B239" s="5" t="s">
        <v>105</v>
      </c>
      <c r="C239" s="3" t="s">
        <v>106</v>
      </c>
      <c r="D239" s="80" t="s">
        <v>146</v>
      </c>
      <c r="E239" s="45"/>
      <c r="F239" s="29"/>
      <c r="G239" s="2"/>
      <c r="H239" s="16"/>
      <c r="I239" s="2"/>
      <c r="J239" s="2"/>
      <c r="K239" s="2"/>
      <c r="L239" s="2"/>
      <c r="M239" s="45"/>
      <c r="N239" s="16"/>
    </row>
    <row r="240" spans="1:15" x14ac:dyDescent="0.3">
      <c r="A240" s="9">
        <v>13</v>
      </c>
      <c r="B240" s="5" t="s">
        <v>85</v>
      </c>
      <c r="C240" s="3" t="s">
        <v>86</v>
      </c>
      <c r="D240" s="80" t="s">
        <v>107</v>
      </c>
      <c r="E240" s="2"/>
      <c r="F240" s="29"/>
      <c r="G240" s="2"/>
      <c r="H240" s="2"/>
      <c r="I240" s="2"/>
      <c r="J240" s="2"/>
      <c r="K240" s="2"/>
      <c r="L240" s="2"/>
      <c r="M240" s="45"/>
      <c r="N240" s="16"/>
    </row>
    <row r="241" spans="1:14" x14ac:dyDescent="0.3">
      <c r="A241" s="9">
        <v>14</v>
      </c>
      <c r="B241" s="5" t="s">
        <v>22</v>
      </c>
      <c r="C241" s="3" t="s">
        <v>23</v>
      </c>
      <c r="D241" s="80" t="s">
        <v>24</v>
      </c>
      <c r="E241" s="2"/>
      <c r="F241" s="29"/>
      <c r="G241" s="2">
        <v>5</v>
      </c>
      <c r="H241" s="2" t="s">
        <v>187</v>
      </c>
      <c r="I241" s="2"/>
      <c r="J241" s="16"/>
      <c r="K241" s="2"/>
      <c r="L241" s="2"/>
      <c r="M241" s="45"/>
      <c r="N241" s="16"/>
    </row>
    <row r="242" spans="1:14" x14ac:dyDescent="0.3">
      <c r="A242" s="9">
        <v>15</v>
      </c>
      <c r="B242" s="5" t="s">
        <v>25</v>
      </c>
      <c r="C242" s="3" t="s">
        <v>26</v>
      </c>
      <c r="D242" s="80" t="s">
        <v>24</v>
      </c>
      <c r="E242" s="2">
        <v>2</v>
      </c>
      <c r="F242" s="29" t="s">
        <v>186</v>
      </c>
      <c r="G242" s="2"/>
      <c r="H242" s="2"/>
      <c r="I242" s="2">
        <v>1</v>
      </c>
      <c r="J242" s="2">
        <v>9</v>
      </c>
      <c r="K242" s="2"/>
      <c r="L242" s="2"/>
      <c r="M242" s="45"/>
      <c r="N242" s="16"/>
    </row>
    <row r="243" spans="1:14" x14ac:dyDescent="0.3">
      <c r="A243" s="9">
        <v>16</v>
      </c>
      <c r="B243" s="5" t="s">
        <v>169</v>
      </c>
      <c r="C243" s="3" t="s">
        <v>117</v>
      </c>
      <c r="D243" s="80" t="s">
        <v>32</v>
      </c>
      <c r="E243" s="2"/>
      <c r="F243" s="29"/>
      <c r="G243" s="2"/>
      <c r="H243" s="2"/>
      <c r="I243" s="2"/>
      <c r="J243" s="2"/>
      <c r="K243" s="2"/>
      <c r="L243" s="2"/>
      <c r="M243" s="45"/>
      <c r="N243" s="16"/>
    </row>
    <row r="244" spans="1:14" x14ac:dyDescent="0.3">
      <c r="A244" s="9">
        <v>17</v>
      </c>
      <c r="B244" s="5" t="s">
        <v>35</v>
      </c>
      <c r="C244" s="3" t="s">
        <v>21</v>
      </c>
      <c r="D244" s="80" t="s">
        <v>130</v>
      </c>
      <c r="E244" s="2">
        <v>2</v>
      </c>
      <c r="F244" s="29" t="s">
        <v>207</v>
      </c>
      <c r="G244" s="2"/>
      <c r="H244" s="2"/>
      <c r="I244" s="2"/>
      <c r="J244" s="2"/>
      <c r="K244" s="2"/>
      <c r="L244" s="2"/>
      <c r="M244" s="45"/>
      <c r="N244" s="16"/>
    </row>
    <row r="245" spans="1:14" x14ac:dyDescent="0.3">
      <c r="A245" s="79">
        <v>18</v>
      </c>
      <c r="B245" s="5" t="s">
        <v>132</v>
      </c>
      <c r="C245" s="3" t="s">
        <v>133</v>
      </c>
      <c r="D245" s="78" t="s">
        <v>145</v>
      </c>
      <c r="E245" s="45"/>
      <c r="F245" s="29"/>
      <c r="G245" s="2"/>
      <c r="H245" s="2"/>
      <c r="I245" s="2"/>
      <c r="J245" s="2"/>
      <c r="K245" s="2"/>
      <c r="L245" s="2"/>
      <c r="M245" s="45"/>
      <c r="N245" s="16"/>
    </row>
    <row r="246" spans="1:14" x14ac:dyDescent="0.3">
      <c r="A246" s="80">
        <v>19</v>
      </c>
      <c r="B246" s="5" t="s">
        <v>115</v>
      </c>
      <c r="C246" s="3" t="s">
        <v>64</v>
      </c>
      <c r="D246" s="22" t="s">
        <v>107</v>
      </c>
      <c r="E246" s="22"/>
      <c r="F246" s="2"/>
      <c r="G246" s="2"/>
      <c r="H246" s="2"/>
      <c r="I246" s="2">
        <v>2</v>
      </c>
      <c r="J246" s="2" t="s">
        <v>176</v>
      </c>
      <c r="K246" s="2"/>
      <c r="L246" s="2"/>
      <c r="M246" s="74"/>
      <c r="N246" s="16"/>
    </row>
    <row r="247" spans="1:14" x14ac:dyDescent="0.3">
      <c r="A247" s="80">
        <v>20</v>
      </c>
      <c r="B247" s="5" t="s">
        <v>103</v>
      </c>
      <c r="C247" s="3" t="s">
        <v>104</v>
      </c>
      <c r="D247" s="22" t="s">
        <v>131</v>
      </c>
      <c r="E247" s="2"/>
      <c r="F247" s="2"/>
      <c r="G247" s="2"/>
      <c r="H247" s="2"/>
      <c r="I247" s="2"/>
      <c r="J247" s="2"/>
      <c r="K247" s="2"/>
      <c r="L247" s="2"/>
      <c r="M247" s="80"/>
      <c r="N247" s="16"/>
    </row>
    <row r="248" spans="1:14" x14ac:dyDescent="0.3">
      <c r="A248" s="80">
        <v>21</v>
      </c>
      <c r="B248" s="5" t="s">
        <v>134</v>
      </c>
      <c r="C248" s="3" t="s">
        <v>135</v>
      </c>
      <c r="D248" s="22" t="s">
        <v>145</v>
      </c>
      <c r="E248" s="2"/>
      <c r="F248" s="2"/>
      <c r="G248" s="2"/>
      <c r="H248" s="2"/>
      <c r="I248" s="2"/>
      <c r="J248" s="2"/>
      <c r="K248" s="2"/>
      <c r="L248" s="2"/>
      <c r="M248" s="80"/>
      <c r="N248" s="16"/>
    </row>
    <row r="253" spans="1:14" ht="19.5" customHeight="1" x14ac:dyDescent="0.35">
      <c r="A253" s="107" t="s">
        <v>0</v>
      </c>
      <c r="B253" s="107" t="s">
        <v>1</v>
      </c>
      <c r="C253" s="107"/>
      <c r="D253" s="110" t="s">
        <v>2</v>
      </c>
      <c r="E253" s="113" t="s">
        <v>89</v>
      </c>
      <c r="F253" s="114"/>
      <c r="G253" s="114"/>
      <c r="H253" s="114"/>
      <c r="I253" s="114"/>
      <c r="J253" s="114"/>
      <c r="K253" s="114"/>
      <c r="L253" s="114"/>
      <c r="M253" s="114"/>
      <c r="N253" s="115"/>
    </row>
    <row r="254" spans="1:14" ht="19.5" customHeight="1" x14ac:dyDescent="0.3">
      <c r="A254" s="108"/>
      <c r="B254" s="108"/>
      <c r="C254" s="108"/>
      <c r="D254" s="111"/>
      <c r="E254" s="116" t="s">
        <v>3</v>
      </c>
      <c r="F254" s="117"/>
      <c r="G254" s="118" t="s">
        <v>4</v>
      </c>
      <c r="H254" s="117"/>
      <c r="I254" s="118" t="s">
        <v>5</v>
      </c>
      <c r="J254" s="117"/>
      <c r="K254" s="118" t="s">
        <v>6</v>
      </c>
      <c r="L254" s="117"/>
      <c r="M254" s="118" t="s">
        <v>7</v>
      </c>
      <c r="N254" s="117"/>
    </row>
    <row r="255" spans="1:14" ht="14.25" customHeight="1" x14ac:dyDescent="0.3">
      <c r="A255" s="109"/>
      <c r="B255" s="109"/>
      <c r="C255" s="109"/>
      <c r="D255" s="112"/>
      <c r="E255" s="23" t="s">
        <v>27</v>
      </c>
      <c r="F255" s="13" t="s">
        <v>28</v>
      </c>
      <c r="G255" s="13" t="s">
        <v>27</v>
      </c>
      <c r="H255" s="13" t="s">
        <v>28</v>
      </c>
      <c r="I255" s="13" t="s">
        <v>27</v>
      </c>
      <c r="J255" s="13" t="s">
        <v>28</v>
      </c>
      <c r="K255" s="13" t="s">
        <v>27</v>
      </c>
      <c r="L255" s="13" t="s">
        <v>28</v>
      </c>
      <c r="M255" s="14" t="s">
        <v>27</v>
      </c>
      <c r="N255" s="13" t="s">
        <v>28</v>
      </c>
    </row>
    <row r="256" spans="1:14" x14ac:dyDescent="0.3">
      <c r="A256" s="9">
        <v>1</v>
      </c>
      <c r="B256" s="5" t="s">
        <v>9</v>
      </c>
      <c r="C256" s="3" t="s">
        <v>10</v>
      </c>
      <c r="D256" s="80" t="s">
        <v>136</v>
      </c>
      <c r="E256" s="45">
        <v>1.5</v>
      </c>
      <c r="F256" s="2" t="s">
        <v>190</v>
      </c>
      <c r="G256" s="2"/>
      <c r="H256" s="2"/>
      <c r="I256" s="2"/>
      <c r="J256" s="2"/>
      <c r="K256" s="2"/>
      <c r="L256" s="2"/>
      <c r="M256" s="45"/>
      <c r="N256" s="16"/>
    </row>
    <row r="257" spans="1:15" x14ac:dyDescent="0.3">
      <c r="A257" s="9">
        <v>2</v>
      </c>
      <c r="B257" s="5" t="s">
        <v>11</v>
      </c>
      <c r="C257" s="3" t="s">
        <v>12</v>
      </c>
      <c r="D257" s="80" t="s">
        <v>137</v>
      </c>
      <c r="E257" s="45">
        <v>2</v>
      </c>
      <c r="F257" s="29" t="s">
        <v>150</v>
      </c>
      <c r="G257" s="2"/>
      <c r="H257" s="2"/>
      <c r="I257" s="2"/>
      <c r="J257" s="2"/>
      <c r="K257" s="2"/>
      <c r="L257" s="2"/>
      <c r="M257" s="45"/>
      <c r="N257" s="16"/>
    </row>
    <row r="258" spans="1:15" x14ac:dyDescent="0.3">
      <c r="A258" s="9">
        <v>3</v>
      </c>
      <c r="B258" s="5" t="s">
        <v>13</v>
      </c>
      <c r="C258" s="3" t="s">
        <v>14</v>
      </c>
      <c r="D258" s="80" t="s">
        <v>122</v>
      </c>
      <c r="E258" s="45"/>
      <c r="F258" s="29"/>
      <c r="G258" s="2"/>
      <c r="H258" s="2"/>
      <c r="I258" s="2"/>
      <c r="J258" s="2"/>
      <c r="K258" s="2"/>
      <c r="L258" s="2"/>
      <c r="M258" s="45"/>
      <c r="N258" s="24"/>
    </row>
    <row r="259" spans="1:15" x14ac:dyDescent="0.3">
      <c r="A259" s="9">
        <v>4</v>
      </c>
      <c r="B259" s="5" t="s">
        <v>147</v>
      </c>
      <c r="C259" s="3" t="s">
        <v>109</v>
      </c>
      <c r="D259" s="80" t="s">
        <v>114</v>
      </c>
      <c r="E259" s="45">
        <v>4</v>
      </c>
      <c r="F259" s="29" t="s">
        <v>193</v>
      </c>
      <c r="G259" s="2"/>
      <c r="H259" s="2"/>
      <c r="I259" s="2"/>
      <c r="J259" s="2"/>
      <c r="K259" s="2"/>
      <c r="L259" s="2"/>
      <c r="M259" s="45"/>
      <c r="N259" s="16"/>
    </row>
    <row r="260" spans="1:15" x14ac:dyDescent="0.3">
      <c r="A260" s="9">
        <v>5</v>
      </c>
      <c r="B260" s="5" t="s">
        <v>29</v>
      </c>
      <c r="C260" s="3" t="s">
        <v>15</v>
      </c>
      <c r="D260" s="80" t="s">
        <v>123</v>
      </c>
      <c r="E260" s="45"/>
      <c r="F260" s="29"/>
      <c r="G260" s="2"/>
      <c r="H260" s="2"/>
      <c r="I260" s="2"/>
      <c r="J260" s="2"/>
      <c r="K260" s="2"/>
      <c r="L260" s="2"/>
      <c r="M260" s="45"/>
      <c r="N260" s="16"/>
    </row>
    <row r="261" spans="1:15" x14ac:dyDescent="0.3">
      <c r="A261" s="9">
        <v>6</v>
      </c>
      <c r="B261" s="5" t="s">
        <v>112</v>
      </c>
      <c r="C261" s="3" t="s">
        <v>113</v>
      </c>
      <c r="D261" s="80" t="s">
        <v>138</v>
      </c>
      <c r="E261" s="45">
        <v>3</v>
      </c>
      <c r="F261" s="29" t="s">
        <v>192</v>
      </c>
      <c r="G261" s="2"/>
      <c r="H261" s="2"/>
      <c r="I261" s="2"/>
      <c r="J261" s="2"/>
      <c r="K261" s="2"/>
      <c r="L261" s="2"/>
      <c r="M261" s="45"/>
      <c r="N261" s="16"/>
    </row>
    <row r="262" spans="1:15" x14ac:dyDescent="0.3">
      <c r="A262" s="9">
        <v>7</v>
      </c>
      <c r="B262" s="7" t="s">
        <v>75</v>
      </c>
      <c r="C262" s="8" t="s">
        <v>16</v>
      </c>
      <c r="D262" s="80" t="s">
        <v>139</v>
      </c>
      <c r="E262" s="45"/>
      <c r="F262" s="29"/>
      <c r="G262" s="2"/>
      <c r="H262" s="2"/>
      <c r="I262" s="2"/>
      <c r="J262" s="2"/>
      <c r="K262" s="2"/>
      <c r="L262" s="2"/>
      <c r="M262" s="45"/>
      <c r="N262" s="16"/>
    </row>
    <row r="263" spans="1:15" x14ac:dyDescent="0.3">
      <c r="A263" s="11">
        <v>8</v>
      </c>
      <c r="B263" s="5" t="s">
        <v>17</v>
      </c>
      <c r="C263" s="3" t="s">
        <v>18</v>
      </c>
      <c r="D263" s="78" t="s">
        <v>140</v>
      </c>
      <c r="E263" s="45"/>
      <c r="F263" s="29"/>
      <c r="G263" s="2"/>
      <c r="H263" s="2"/>
      <c r="I263" s="2"/>
      <c r="J263" s="2"/>
      <c r="K263" s="2"/>
      <c r="L263" s="2"/>
      <c r="M263" s="45"/>
      <c r="N263" s="16"/>
    </row>
    <row r="264" spans="1:15" x14ac:dyDescent="0.3">
      <c r="A264" s="9">
        <v>9</v>
      </c>
      <c r="B264" s="5" t="s">
        <v>19</v>
      </c>
      <c r="C264" s="3" t="s">
        <v>20</v>
      </c>
      <c r="D264" s="80" t="s">
        <v>141</v>
      </c>
      <c r="E264" s="45"/>
      <c r="F264" s="29"/>
      <c r="G264" s="2"/>
      <c r="H264" s="2"/>
      <c r="I264" s="2"/>
      <c r="J264" s="2"/>
      <c r="K264" s="2"/>
      <c r="L264" s="2"/>
      <c r="M264" s="45"/>
      <c r="N264" s="16"/>
    </row>
    <row r="265" spans="1:15" x14ac:dyDescent="0.3">
      <c r="A265" s="9">
        <v>10</v>
      </c>
      <c r="B265" s="5" t="s">
        <v>30</v>
      </c>
      <c r="C265" s="3" t="s">
        <v>31</v>
      </c>
      <c r="D265" s="80" t="s">
        <v>142</v>
      </c>
      <c r="E265" s="45"/>
      <c r="F265" s="29"/>
      <c r="G265" s="2"/>
      <c r="H265" s="2"/>
      <c r="I265" s="2"/>
      <c r="J265" s="2"/>
      <c r="K265" s="2"/>
      <c r="L265" s="2"/>
      <c r="M265" s="45"/>
      <c r="N265" s="16"/>
    </row>
    <row r="266" spans="1:15" x14ac:dyDescent="0.3">
      <c r="A266" s="9">
        <v>11</v>
      </c>
      <c r="B266" s="5" t="s">
        <v>33</v>
      </c>
      <c r="C266" s="3" t="s">
        <v>34</v>
      </c>
      <c r="D266" s="21" t="s">
        <v>143</v>
      </c>
      <c r="E266" s="45"/>
      <c r="F266" s="29"/>
      <c r="G266" s="2"/>
      <c r="H266" s="2"/>
      <c r="I266" s="2"/>
      <c r="J266" s="2"/>
      <c r="K266" s="2"/>
      <c r="L266" s="2"/>
      <c r="M266" s="45"/>
      <c r="N266" s="16"/>
      <c r="O266" s="4"/>
    </row>
    <row r="267" spans="1:15" x14ac:dyDescent="0.3">
      <c r="A267" s="9">
        <v>12</v>
      </c>
      <c r="B267" s="5" t="s">
        <v>105</v>
      </c>
      <c r="C267" s="3" t="s">
        <v>106</v>
      </c>
      <c r="D267" s="80" t="s">
        <v>146</v>
      </c>
      <c r="E267" s="45"/>
      <c r="F267" s="29"/>
      <c r="G267" s="2"/>
      <c r="H267" s="16"/>
      <c r="I267" s="2"/>
      <c r="J267" s="2"/>
      <c r="K267" s="2"/>
      <c r="L267" s="2"/>
      <c r="M267" s="45"/>
      <c r="N267" s="16"/>
    </row>
    <row r="268" spans="1:15" x14ac:dyDescent="0.3">
      <c r="A268" s="9">
        <v>13</v>
      </c>
      <c r="B268" s="5" t="s">
        <v>85</v>
      </c>
      <c r="C268" s="3" t="s">
        <v>86</v>
      </c>
      <c r="D268" s="80" t="s">
        <v>107</v>
      </c>
      <c r="E268" s="2"/>
      <c r="F268" s="29"/>
      <c r="G268" s="2"/>
      <c r="H268" s="2"/>
      <c r="I268" s="2"/>
      <c r="J268" s="2"/>
      <c r="K268" s="2"/>
      <c r="L268" s="2"/>
      <c r="M268" s="45"/>
      <c r="N268" s="16"/>
    </row>
    <row r="269" spans="1:15" x14ac:dyDescent="0.3">
      <c r="A269" s="9">
        <v>14</v>
      </c>
      <c r="B269" s="5" t="s">
        <v>22</v>
      </c>
      <c r="C269" s="3" t="s">
        <v>23</v>
      </c>
      <c r="D269" s="80" t="s">
        <v>24</v>
      </c>
      <c r="E269" s="2"/>
      <c r="F269" s="29"/>
      <c r="G269" s="2"/>
      <c r="H269" s="2"/>
      <c r="I269" s="2"/>
      <c r="J269" s="2"/>
      <c r="K269" s="2"/>
      <c r="L269" s="2"/>
      <c r="M269" s="45"/>
      <c r="N269" s="16"/>
    </row>
    <row r="270" spans="1:15" x14ac:dyDescent="0.3">
      <c r="A270" s="9">
        <v>15</v>
      </c>
      <c r="B270" s="5" t="s">
        <v>25</v>
      </c>
      <c r="C270" s="3" t="s">
        <v>26</v>
      </c>
      <c r="D270" s="80" t="s">
        <v>24</v>
      </c>
      <c r="E270" s="2"/>
      <c r="F270" s="29"/>
      <c r="G270" s="2"/>
      <c r="H270" s="2"/>
      <c r="I270" s="2">
        <v>1</v>
      </c>
      <c r="J270" s="2">
        <v>17</v>
      </c>
      <c r="K270" s="2"/>
      <c r="L270" s="2"/>
      <c r="M270" s="45"/>
      <c r="N270" s="16"/>
    </row>
    <row r="271" spans="1:15" x14ac:dyDescent="0.3">
      <c r="A271" s="9">
        <v>16</v>
      </c>
      <c r="B271" s="5" t="s">
        <v>169</v>
      </c>
      <c r="C271" s="3" t="s">
        <v>117</v>
      </c>
      <c r="D271" s="80" t="s">
        <v>32</v>
      </c>
      <c r="E271" s="2"/>
      <c r="F271" s="29"/>
      <c r="G271" s="2"/>
      <c r="H271" s="2"/>
      <c r="I271" s="2"/>
      <c r="J271" s="2"/>
      <c r="K271" s="2"/>
      <c r="L271" s="2"/>
      <c r="M271" s="45"/>
      <c r="N271" s="16"/>
    </row>
    <row r="272" spans="1:15" x14ac:dyDescent="0.3">
      <c r="A272" s="9">
        <v>17</v>
      </c>
      <c r="B272" s="5" t="s">
        <v>35</v>
      </c>
      <c r="C272" s="3" t="s">
        <v>21</v>
      </c>
      <c r="D272" s="80" t="s">
        <v>130</v>
      </c>
      <c r="E272" s="2"/>
      <c r="F272" s="29"/>
      <c r="G272" s="2"/>
      <c r="H272" s="2"/>
      <c r="I272" s="2"/>
      <c r="J272" s="2"/>
      <c r="K272" s="2"/>
      <c r="L272" s="2"/>
      <c r="M272" s="45"/>
      <c r="N272" s="16"/>
    </row>
    <row r="273" spans="1:14" x14ac:dyDescent="0.3">
      <c r="A273" s="79">
        <v>18</v>
      </c>
      <c r="B273" s="5" t="s">
        <v>132</v>
      </c>
      <c r="C273" s="3" t="s">
        <v>133</v>
      </c>
      <c r="D273" s="78" t="s">
        <v>145</v>
      </c>
      <c r="E273" s="45">
        <v>2</v>
      </c>
      <c r="F273" s="29" t="s">
        <v>157</v>
      </c>
      <c r="G273" s="2"/>
      <c r="H273" s="2"/>
      <c r="I273" s="2"/>
      <c r="J273" s="2"/>
      <c r="K273" s="2"/>
      <c r="L273" s="2"/>
      <c r="M273" s="45"/>
      <c r="N273" s="16"/>
    </row>
    <row r="274" spans="1:14" x14ac:dyDescent="0.3">
      <c r="A274" s="80">
        <v>19</v>
      </c>
      <c r="B274" s="5" t="s">
        <v>115</v>
      </c>
      <c r="C274" s="3" t="s">
        <v>64</v>
      </c>
      <c r="D274" s="22" t="s">
        <v>107</v>
      </c>
      <c r="E274" s="22"/>
      <c r="F274" s="2"/>
      <c r="G274" s="2"/>
      <c r="H274" s="2"/>
      <c r="I274" s="2"/>
      <c r="J274" s="2"/>
      <c r="K274" s="2"/>
      <c r="L274" s="2"/>
      <c r="M274" s="74"/>
      <c r="N274" s="16"/>
    </row>
    <row r="275" spans="1:14" x14ac:dyDescent="0.3">
      <c r="A275" s="80">
        <v>20</v>
      </c>
      <c r="B275" s="5" t="s">
        <v>103</v>
      </c>
      <c r="C275" s="3" t="s">
        <v>104</v>
      </c>
      <c r="D275" s="22" t="s">
        <v>131</v>
      </c>
      <c r="E275" s="2"/>
      <c r="F275" s="2"/>
      <c r="G275" s="2"/>
      <c r="H275" s="2"/>
      <c r="I275" s="2"/>
      <c r="J275" s="2"/>
      <c r="K275" s="2"/>
      <c r="L275" s="2"/>
      <c r="M275" s="80"/>
      <c r="N275" s="16"/>
    </row>
    <row r="276" spans="1:14" x14ac:dyDescent="0.3">
      <c r="A276" s="80">
        <v>21</v>
      </c>
      <c r="B276" s="5" t="s">
        <v>134</v>
      </c>
      <c r="C276" s="3" t="s">
        <v>135</v>
      </c>
      <c r="D276" s="22" t="s">
        <v>145</v>
      </c>
      <c r="E276" s="2"/>
      <c r="F276" s="16"/>
      <c r="G276" s="2"/>
      <c r="H276" s="2"/>
      <c r="I276" s="2"/>
      <c r="J276" s="2"/>
      <c r="K276" s="2"/>
      <c r="L276" s="2"/>
      <c r="M276" s="80"/>
      <c r="N276" s="16"/>
    </row>
    <row r="281" spans="1:14" ht="19.5" customHeight="1" x14ac:dyDescent="0.35">
      <c r="A281" s="107" t="s">
        <v>0</v>
      </c>
      <c r="B281" s="107" t="s">
        <v>1</v>
      </c>
      <c r="C281" s="107"/>
      <c r="D281" s="110" t="s">
        <v>2</v>
      </c>
      <c r="E281" s="113" t="s">
        <v>90</v>
      </c>
      <c r="F281" s="114"/>
      <c r="G281" s="114"/>
      <c r="H281" s="114"/>
      <c r="I281" s="114"/>
      <c r="J281" s="114"/>
      <c r="K281" s="114"/>
      <c r="L281" s="114"/>
      <c r="M281" s="114"/>
      <c r="N281" s="115"/>
    </row>
    <row r="282" spans="1:14" ht="19.5" customHeight="1" x14ac:dyDescent="0.3">
      <c r="A282" s="108"/>
      <c r="B282" s="108"/>
      <c r="C282" s="108"/>
      <c r="D282" s="111"/>
      <c r="E282" s="116" t="s">
        <v>3</v>
      </c>
      <c r="F282" s="117"/>
      <c r="G282" s="118" t="s">
        <v>4</v>
      </c>
      <c r="H282" s="117"/>
      <c r="I282" s="118" t="s">
        <v>5</v>
      </c>
      <c r="J282" s="117"/>
      <c r="K282" s="118" t="s">
        <v>6</v>
      </c>
      <c r="L282" s="117"/>
      <c r="M282" s="118" t="s">
        <v>7</v>
      </c>
      <c r="N282" s="117"/>
    </row>
    <row r="283" spans="1:14" ht="14.25" customHeight="1" x14ac:dyDescent="0.3">
      <c r="A283" s="109"/>
      <c r="B283" s="109"/>
      <c r="C283" s="109"/>
      <c r="D283" s="112"/>
      <c r="E283" s="23" t="s">
        <v>27</v>
      </c>
      <c r="F283" s="13" t="s">
        <v>28</v>
      </c>
      <c r="G283" s="13" t="s">
        <v>27</v>
      </c>
      <c r="H283" s="13" t="s">
        <v>28</v>
      </c>
      <c r="I283" s="13" t="s">
        <v>27</v>
      </c>
      <c r="J283" s="13" t="s">
        <v>28</v>
      </c>
      <c r="K283" s="13" t="s">
        <v>27</v>
      </c>
      <c r="L283" s="13" t="s">
        <v>28</v>
      </c>
      <c r="M283" s="14" t="s">
        <v>27</v>
      </c>
      <c r="N283" s="13" t="s">
        <v>28</v>
      </c>
    </row>
    <row r="284" spans="1:14" x14ac:dyDescent="0.3">
      <c r="A284" s="9">
        <v>1</v>
      </c>
      <c r="B284" s="5" t="s">
        <v>9</v>
      </c>
      <c r="C284" s="3" t="s">
        <v>10</v>
      </c>
      <c r="D284" s="80" t="s">
        <v>136</v>
      </c>
      <c r="E284" s="45">
        <v>4</v>
      </c>
      <c r="F284" s="2" t="s">
        <v>194</v>
      </c>
      <c r="G284" s="2"/>
      <c r="H284" s="2"/>
      <c r="I284" s="2"/>
      <c r="J284" s="2"/>
      <c r="K284" s="2"/>
      <c r="L284" s="2"/>
      <c r="M284" s="45"/>
      <c r="N284" s="16"/>
    </row>
    <row r="285" spans="1:14" x14ac:dyDescent="0.3">
      <c r="A285" s="9">
        <v>2</v>
      </c>
      <c r="B285" s="5" t="s">
        <v>11</v>
      </c>
      <c r="C285" s="3" t="s">
        <v>12</v>
      </c>
      <c r="D285" s="80" t="s">
        <v>137</v>
      </c>
      <c r="E285" s="45">
        <v>1</v>
      </c>
      <c r="F285" s="29">
        <v>23</v>
      </c>
      <c r="G285" s="2"/>
      <c r="H285" s="2"/>
      <c r="I285" s="2"/>
      <c r="J285" s="2"/>
      <c r="K285" s="2"/>
      <c r="L285" s="2"/>
      <c r="M285" s="45"/>
      <c r="N285" s="16"/>
    </row>
    <row r="286" spans="1:14" x14ac:dyDescent="0.3">
      <c r="A286" s="9">
        <v>3</v>
      </c>
      <c r="B286" s="5" t="s">
        <v>13</v>
      </c>
      <c r="C286" s="3" t="s">
        <v>14</v>
      </c>
      <c r="D286" s="80" t="s">
        <v>122</v>
      </c>
      <c r="E286" s="45"/>
      <c r="F286" s="29"/>
      <c r="G286" s="2"/>
      <c r="H286" s="2"/>
      <c r="I286" s="2"/>
      <c r="J286" s="2"/>
      <c r="K286" s="2"/>
      <c r="L286" s="2"/>
      <c r="M286" s="45"/>
      <c r="N286" s="24"/>
    </row>
    <row r="287" spans="1:14" x14ac:dyDescent="0.3">
      <c r="A287" s="9">
        <v>4</v>
      </c>
      <c r="B287" s="5" t="s">
        <v>147</v>
      </c>
      <c r="C287" s="3" t="s">
        <v>109</v>
      </c>
      <c r="D287" s="80" t="s">
        <v>114</v>
      </c>
      <c r="E287" s="45">
        <v>3</v>
      </c>
      <c r="F287" s="29" t="s">
        <v>196</v>
      </c>
      <c r="G287" s="2"/>
      <c r="H287" s="2"/>
      <c r="I287" s="2"/>
      <c r="J287" s="2"/>
      <c r="K287" s="2"/>
      <c r="L287" s="2"/>
      <c r="M287" s="45"/>
      <c r="N287" s="16"/>
    </row>
    <row r="288" spans="1:14" x14ac:dyDescent="0.3">
      <c r="A288" s="9">
        <v>5</v>
      </c>
      <c r="B288" s="5" t="s">
        <v>29</v>
      </c>
      <c r="C288" s="3" t="s">
        <v>15</v>
      </c>
      <c r="D288" s="80" t="s">
        <v>123</v>
      </c>
      <c r="E288" s="45"/>
      <c r="F288" s="29"/>
      <c r="G288" s="2"/>
      <c r="H288" s="2"/>
      <c r="I288" s="2"/>
      <c r="J288" s="2"/>
      <c r="K288" s="2"/>
      <c r="L288" s="2"/>
      <c r="M288" s="45"/>
      <c r="N288" s="16"/>
    </row>
    <row r="289" spans="1:15" x14ac:dyDescent="0.3">
      <c r="A289" s="9">
        <v>6</v>
      </c>
      <c r="B289" s="5" t="s">
        <v>112</v>
      </c>
      <c r="C289" s="3" t="s">
        <v>113</v>
      </c>
      <c r="D289" s="80" t="s">
        <v>138</v>
      </c>
      <c r="E289" s="45"/>
      <c r="F289" s="29"/>
      <c r="G289" s="2"/>
      <c r="H289" s="2"/>
      <c r="I289" s="2"/>
      <c r="J289" s="2"/>
      <c r="K289" s="2"/>
      <c r="L289" s="2"/>
      <c r="M289" s="45"/>
      <c r="N289" s="16"/>
    </row>
    <row r="290" spans="1:15" x14ac:dyDescent="0.3">
      <c r="A290" s="9">
        <v>7</v>
      </c>
      <c r="B290" s="7" t="s">
        <v>75</v>
      </c>
      <c r="C290" s="8" t="s">
        <v>16</v>
      </c>
      <c r="D290" s="80" t="s">
        <v>139</v>
      </c>
      <c r="E290" s="45"/>
      <c r="F290" s="29"/>
      <c r="G290" s="2"/>
      <c r="H290" s="2"/>
      <c r="I290" s="2"/>
      <c r="J290" s="2"/>
      <c r="K290" s="2"/>
      <c r="L290" s="2"/>
      <c r="M290" s="45"/>
      <c r="N290" s="16"/>
    </row>
    <row r="291" spans="1:15" x14ac:dyDescent="0.3">
      <c r="A291" s="11">
        <v>8</v>
      </c>
      <c r="B291" s="5" t="s">
        <v>17</v>
      </c>
      <c r="C291" s="3" t="s">
        <v>18</v>
      </c>
      <c r="D291" s="78" t="s">
        <v>140</v>
      </c>
      <c r="E291" s="45"/>
      <c r="F291" s="29"/>
      <c r="G291" s="2"/>
      <c r="H291" s="2"/>
      <c r="I291" s="2"/>
      <c r="J291" s="2"/>
      <c r="K291" s="2"/>
      <c r="L291" s="2"/>
      <c r="M291" s="45"/>
      <c r="N291" s="16"/>
    </row>
    <row r="292" spans="1:15" x14ac:dyDescent="0.3">
      <c r="A292" s="9">
        <v>9</v>
      </c>
      <c r="B292" s="5" t="s">
        <v>19</v>
      </c>
      <c r="C292" s="3" t="s">
        <v>20</v>
      </c>
      <c r="D292" s="80" t="s">
        <v>141</v>
      </c>
      <c r="E292" s="45"/>
      <c r="F292" s="29"/>
      <c r="G292" s="2"/>
      <c r="H292" s="2"/>
      <c r="I292" s="2"/>
      <c r="J292" s="2"/>
      <c r="K292" s="2"/>
      <c r="L292" s="2"/>
      <c r="M292" s="45"/>
      <c r="N292" s="16"/>
    </row>
    <row r="293" spans="1:15" x14ac:dyDescent="0.3">
      <c r="A293" s="9">
        <v>10</v>
      </c>
      <c r="B293" s="5" t="s">
        <v>30</v>
      </c>
      <c r="C293" s="3" t="s">
        <v>31</v>
      </c>
      <c r="D293" s="80" t="s">
        <v>142</v>
      </c>
      <c r="E293" s="45"/>
      <c r="F293" s="29"/>
      <c r="G293" s="2"/>
      <c r="H293" s="2"/>
      <c r="I293" s="2"/>
      <c r="J293" s="2"/>
      <c r="K293" s="2"/>
      <c r="L293" s="2"/>
      <c r="M293" s="45"/>
      <c r="N293" s="16"/>
    </row>
    <row r="294" spans="1:15" x14ac:dyDescent="0.3">
      <c r="A294" s="9">
        <v>11</v>
      </c>
      <c r="B294" s="5" t="s">
        <v>33</v>
      </c>
      <c r="C294" s="3" t="s">
        <v>34</v>
      </c>
      <c r="D294" s="21" t="s">
        <v>143</v>
      </c>
      <c r="E294" s="45"/>
      <c r="F294" s="29"/>
      <c r="G294" s="2"/>
      <c r="H294" s="2"/>
      <c r="I294" s="2"/>
      <c r="J294" s="2"/>
      <c r="K294" s="2"/>
      <c r="L294" s="2"/>
      <c r="M294" s="45"/>
      <c r="N294" s="16"/>
      <c r="O294" s="4"/>
    </row>
    <row r="295" spans="1:15" x14ac:dyDescent="0.3">
      <c r="A295" s="9">
        <v>12</v>
      </c>
      <c r="B295" s="5" t="s">
        <v>105</v>
      </c>
      <c r="C295" s="3" t="s">
        <v>106</v>
      </c>
      <c r="D295" s="80" t="s">
        <v>146</v>
      </c>
      <c r="E295" s="45"/>
      <c r="F295" s="29"/>
      <c r="G295" s="2"/>
      <c r="H295" s="16"/>
      <c r="I295" s="2"/>
      <c r="J295" s="2"/>
      <c r="K295" s="2"/>
      <c r="L295" s="2"/>
      <c r="M295" s="45"/>
      <c r="N295" s="16"/>
    </row>
    <row r="296" spans="1:15" x14ac:dyDescent="0.3">
      <c r="A296" s="9">
        <v>13</v>
      </c>
      <c r="B296" s="5" t="s">
        <v>85</v>
      </c>
      <c r="C296" s="3" t="s">
        <v>86</v>
      </c>
      <c r="D296" s="80" t="s">
        <v>107</v>
      </c>
      <c r="E296" s="2"/>
      <c r="F296" s="29"/>
      <c r="G296" s="2"/>
      <c r="H296" s="2"/>
      <c r="I296" s="2"/>
      <c r="J296" s="2"/>
      <c r="K296" s="2"/>
      <c r="L296" s="2"/>
      <c r="M296" s="45"/>
      <c r="N296" s="16"/>
    </row>
    <row r="297" spans="1:15" x14ac:dyDescent="0.3">
      <c r="A297" s="9">
        <v>14</v>
      </c>
      <c r="B297" s="5" t="s">
        <v>22</v>
      </c>
      <c r="C297" s="3" t="s">
        <v>23</v>
      </c>
      <c r="D297" s="80" t="s">
        <v>24</v>
      </c>
      <c r="E297" s="2"/>
      <c r="F297" s="29"/>
      <c r="G297" s="2"/>
      <c r="H297" s="2"/>
      <c r="I297" s="2"/>
      <c r="J297" s="2"/>
      <c r="K297" s="2"/>
      <c r="L297" s="2"/>
      <c r="M297" s="45"/>
      <c r="N297" s="16"/>
    </row>
    <row r="298" spans="1:15" x14ac:dyDescent="0.3">
      <c r="A298" s="9">
        <v>15</v>
      </c>
      <c r="B298" s="5" t="s">
        <v>25</v>
      </c>
      <c r="C298" s="3" t="s">
        <v>26</v>
      </c>
      <c r="D298" s="80" t="s">
        <v>24</v>
      </c>
      <c r="E298" s="2"/>
      <c r="F298" s="29"/>
      <c r="G298" s="2"/>
      <c r="H298" s="2"/>
      <c r="I298" s="2"/>
      <c r="J298" s="2"/>
      <c r="K298" s="2"/>
      <c r="L298" s="2"/>
      <c r="M298" s="45"/>
      <c r="N298" s="16"/>
    </row>
    <row r="299" spans="1:15" x14ac:dyDescent="0.3">
      <c r="A299" s="9">
        <v>16</v>
      </c>
      <c r="B299" s="5" t="s">
        <v>169</v>
      </c>
      <c r="C299" s="3" t="s">
        <v>117</v>
      </c>
      <c r="D299" s="80" t="s">
        <v>32</v>
      </c>
      <c r="E299" s="2"/>
      <c r="F299" s="29"/>
      <c r="G299" s="2">
        <v>2</v>
      </c>
      <c r="H299" s="2" t="s">
        <v>195</v>
      </c>
      <c r="I299" s="2"/>
      <c r="J299" s="2"/>
      <c r="K299" s="2"/>
      <c r="L299" s="2"/>
      <c r="M299" s="45"/>
      <c r="N299" s="16"/>
    </row>
    <row r="300" spans="1:15" x14ac:dyDescent="0.3">
      <c r="A300" s="9">
        <v>17</v>
      </c>
      <c r="B300" s="5" t="s">
        <v>35</v>
      </c>
      <c r="C300" s="3" t="s">
        <v>21</v>
      </c>
      <c r="D300" s="80" t="s">
        <v>130</v>
      </c>
      <c r="E300" s="2"/>
      <c r="F300" s="29"/>
      <c r="G300" s="2"/>
      <c r="H300" s="2"/>
      <c r="I300" s="2"/>
      <c r="J300" s="2"/>
      <c r="K300" s="2"/>
      <c r="L300" s="2"/>
      <c r="M300" s="45"/>
      <c r="N300" s="16"/>
    </row>
    <row r="301" spans="1:15" x14ac:dyDescent="0.3">
      <c r="A301" s="79">
        <v>18</v>
      </c>
      <c r="B301" s="5" t="s">
        <v>132</v>
      </c>
      <c r="C301" s="3" t="s">
        <v>133</v>
      </c>
      <c r="D301" s="78" t="s">
        <v>145</v>
      </c>
      <c r="E301" s="45">
        <v>1</v>
      </c>
      <c r="F301" s="29">
        <v>31</v>
      </c>
      <c r="G301" s="2"/>
      <c r="H301" s="2"/>
      <c r="I301" s="2"/>
      <c r="J301" s="2"/>
      <c r="K301" s="2"/>
      <c r="L301" s="2"/>
      <c r="M301" s="45"/>
      <c r="N301" s="16"/>
    </row>
    <row r="302" spans="1:15" x14ac:dyDescent="0.3">
      <c r="A302" s="80">
        <v>19</v>
      </c>
      <c r="B302" s="5" t="s">
        <v>115</v>
      </c>
      <c r="C302" s="3" t="s">
        <v>64</v>
      </c>
      <c r="D302" s="22" t="s">
        <v>107</v>
      </c>
      <c r="E302" s="22"/>
      <c r="F302" s="2"/>
      <c r="G302" s="2"/>
      <c r="H302" s="2"/>
      <c r="I302" s="2"/>
      <c r="J302" s="2"/>
      <c r="K302" s="2"/>
      <c r="L302" s="2"/>
      <c r="M302" s="74"/>
      <c r="N302" s="16"/>
    </row>
    <row r="303" spans="1:15" x14ac:dyDescent="0.3">
      <c r="A303" s="80">
        <v>20</v>
      </c>
      <c r="B303" s="5" t="s">
        <v>103</v>
      </c>
      <c r="C303" s="3" t="s">
        <v>104</v>
      </c>
      <c r="D303" s="22" t="s">
        <v>131</v>
      </c>
      <c r="E303" s="2"/>
      <c r="F303" s="2"/>
      <c r="G303" s="2"/>
      <c r="H303" s="2"/>
      <c r="I303" s="2"/>
      <c r="J303" s="2"/>
      <c r="K303" s="2"/>
      <c r="L303" s="2"/>
      <c r="M303" s="80"/>
      <c r="N303" s="16"/>
    </row>
    <row r="304" spans="1:15" x14ac:dyDescent="0.3">
      <c r="A304" s="80">
        <v>21</v>
      </c>
      <c r="B304" s="5" t="s">
        <v>134</v>
      </c>
      <c r="C304" s="3" t="s">
        <v>135</v>
      </c>
      <c r="D304" s="22" t="s">
        <v>145</v>
      </c>
      <c r="E304" s="2"/>
      <c r="F304" s="2"/>
      <c r="G304" s="2"/>
      <c r="H304" s="2"/>
      <c r="I304" s="2"/>
      <c r="J304" s="16"/>
      <c r="K304" s="2"/>
      <c r="L304" s="2"/>
      <c r="M304" s="80"/>
      <c r="N304" s="16"/>
    </row>
    <row r="309" spans="1:14" ht="19.5" customHeight="1" x14ac:dyDescent="0.35">
      <c r="A309" s="107" t="s">
        <v>0</v>
      </c>
      <c r="B309" s="107" t="s">
        <v>1</v>
      </c>
      <c r="C309" s="107"/>
      <c r="D309" s="110" t="s">
        <v>2</v>
      </c>
      <c r="E309" s="113" t="s">
        <v>91</v>
      </c>
      <c r="F309" s="114"/>
      <c r="G309" s="114"/>
      <c r="H309" s="114"/>
      <c r="I309" s="114"/>
      <c r="J309" s="114"/>
      <c r="K309" s="114"/>
      <c r="L309" s="114"/>
      <c r="M309" s="114"/>
      <c r="N309" s="115"/>
    </row>
    <row r="310" spans="1:14" ht="19.5" customHeight="1" x14ac:dyDescent="0.3">
      <c r="A310" s="108"/>
      <c r="B310" s="108"/>
      <c r="C310" s="108"/>
      <c r="D310" s="111"/>
      <c r="E310" s="116" t="s">
        <v>3</v>
      </c>
      <c r="F310" s="117"/>
      <c r="G310" s="118" t="s">
        <v>4</v>
      </c>
      <c r="H310" s="117"/>
      <c r="I310" s="118" t="s">
        <v>5</v>
      </c>
      <c r="J310" s="117"/>
      <c r="K310" s="118" t="s">
        <v>6</v>
      </c>
      <c r="L310" s="117"/>
      <c r="M310" s="118" t="s">
        <v>7</v>
      </c>
      <c r="N310" s="117"/>
    </row>
    <row r="311" spans="1:14" ht="14.25" customHeight="1" x14ac:dyDescent="0.3">
      <c r="A311" s="109"/>
      <c r="B311" s="109"/>
      <c r="C311" s="109"/>
      <c r="D311" s="112"/>
      <c r="E311" s="23" t="s">
        <v>27</v>
      </c>
      <c r="F311" s="13" t="s">
        <v>28</v>
      </c>
      <c r="G311" s="13" t="s">
        <v>27</v>
      </c>
      <c r="H311" s="13" t="s">
        <v>28</v>
      </c>
      <c r="I311" s="13" t="s">
        <v>27</v>
      </c>
      <c r="J311" s="13" t="s">
        <v>28</v>
      </c>
      <c r="K311" s="13" t="s">
        <v>27</v>
      </c>
      <c r="L311" s="13" t="s">
        <v>28</v>
      </c>
      <c r="M311" s="14" t="s">
        <v>27</v>
      </c>
      <c r="N311" s="13" t="s">
        <v>28</v>
      </c>
    </row>
    <row r="312" spans="1:14" x14ac:dyDescent="0.3">
      <c r="A312" s="9">
        <v>1</v>
      </c>
      <c r="B312" s="5" t="s">
        <v>9</v>
      </c>
      <c r="C312" s="3" t="s">
        <v>10</v>
      </c>
      <c r="D312" s="80" t="s">
        <v>136</v>
      </c>
      <c r="E312" s="45"/>
      <c r="F312" s="2"/>
      <c r="G312" s="2"/>
      <c r="H312" s="2"/>
      <c r="I312" s="2"/>
      <c r="J312" s="2"/>
      <c r="K312" s="2"/>
      <c r="L312" s="2"/>
      <c r="M312" s="45"/>
      <c r="N312" s="16"/>
    </row>
    <row r="313" spans="1:14" x14ac:dyDescent="0.3">
      <c r="A313" s="9">
        <v>2</v>
      </c>
      <c r="B313" s="5" t="s">
        <v>11</v>
      </c>
      <c r="C313" s="3" t="s">
        <v>12</v>
      </c>
      <c r="D313" s="80" t="s">
        <v>137</v>
      </c>
      <c r="E313" s="73">
        <v>1</v>
      </c>
      <c r="F313" s="16">
        <v>22</v>
      </c>
      <c r="G313" s="2"/>
      <c r="H313" s="2"/>
      <c r="I313" s="2"/>
      <c r="J313" s="2"/>
      <c r="K313" s="2"/>
      <c r="L313" s="2"/>
      <c r="M313" s="45"/>
      <c r="N313" s="16"/>
    </row>
    <row r="314" spans="1:14" x14ac:dyDescent="0.3">
      <c r="A314" s="9">
        <v>3</v>
      </c>
      <c r="B314" s="5" t="s">
        <v>13</v>
      </c>
      <c r="C314" s="3" t="s">
        <v>14</v>
      </c>
      <c r="D314" s="80" t="s">
        <v>122</v>
      </c>
      <c r="E314" s="45"/>
      <c r="F314" s="29"/>
      <c r="G314" s="2">
        <v>1</v>
      </c>
      <c r="H314" s="2">
        <v>25</v>
      </c>
      <c r="I314" s="2">
        <v>5</v>
      </c>
      <c r="J314" s="2" t="s">
        <v>197</v>
      </c>
      <c r="K314" s="2"/>
      <c r="L314" s="2"/>
      <c r="M314" s="45"/>
      <c r="N314" s="24"/>
    </row>
    <row r="315" spans="1:14" x14ac:dyDescent="0.3">
      <c r="A315" s="9">
        <v>4</v>
      </c>
      <c r="B315" s="5" t="s">
        <v>147</v>
      </c>
      <c r="C315" s="3" t="s">
        <v>109</v>
      </c>
      <c r="D315" s="80" t="s">
        <v>114</v>
      </c>
      <c r="E315" s="45"/>
      <c r="F315" s="29"/>
      <c r="G315" s="2"/>
      <c r="H315" s="2"/>
      <c r="I315" s="2"/>
      <c r="J315" s="2"/>
      <c r="K315" s="2"/>
      <c r="L315" s="2"/>
      <c r="M315" s="45"/>
      <c r="N315" s="16"/>
    </row>
    <row r="316" spans="1:14" x14ac:dyDescent="0.3">
      <c r="A316" s="9">
        <v>5</v>
      </c>
      <c r="B316" s="5" t="s">
        <v>29</v>
      </c>
      <c r="C316" s="3" t="s">
        <v>15</v>
      </c>
      <c r="D316" s="80" t="s">
        <v>123</v>
      </c>
      <c r="E316" s="45">
        <v>1</v>
      </c>
      <c r="F316" s="29">
        <v>29</v>
      </c>
      <c r="G316" s="2"/>
      <c r="H316" s="2"/>
      <c r="I316" s="2"/>
      <c r="J316" s="2"/>
      <c r="K316" s="2"/>
      <c r="L316" s="2"/>
      <c r="M316" s="45"/>
      <c r="N316" s="16"/>
    </row>
    <row r="317" spans="1:14" x14ac:dyDescent="0.3">
      <c r="A317" s="9">
        <v>6</v>
      </c>
      <c r="B317" s="5" t="s">
        <v>112</v>
      </c>
      <c r="C317" s="3" t="s">
        <v>113</v>
      </c>
      <c r="D317" s="80" t="s">
        <v>138</v>
      </c>
      <c r="E317" s="45">
        <v>6</v>
      </c>
      <c r="F317" s="29" t="s">
        <v>198</v>
      </c>
      <c r="G317" s="2"/>
      <c r="H317" s="2"/>
      <c r="I317" s="2"/>
      <c r="J317" s="2"/>
      <c r="K317" s="2"/>
      <c r="L317" s="2"/>
      <c r="M317" s="45"/>
      <c r="N317" s="16"/>
    </row>
    <row r="318" spans="1:14" x14ac:dyDescent="0.3">
      <c r="A318" s="9">
        <v>7</v>
      </c>
      <c r="B318" s="7" t="s">
        <v>75</v>
      </c>
      <c r="C318" s="8" t="s">
        <v>16</v>
      </c>
      <c r="D318" s="80" t="s">
        <v>139</v>
      </c>
      <c r="E318" s="45"/>
      <c r="F318" s="29"/>
      <c r="G318" s="2"/>
      <c r="H318" s="2"/>
      <c r="I318" s="2"/>
      <c r="J318" s="2"/>
      <c r="K318" s="2"/>
      <c r="L318" s="2"/>
      <c r="M318" s="45"/>
      <c r="N318" s="16"/>
    </row>
    <row r="319" spans="1:14" x14ac:dyDescent="0.3">
      <c r="A319" s="11">
        <v>8</v>
      </c>
      <c r="B319" s="5" t="s">
        <v>17</v>
      </c>
      <c r="C319" s="3" t="s">
        <v>18</v>
      </c>
      <c r="D319" s="78" t="s">
        <v>140</v>
      </c>
      <c r="E319" s="45"/>
      <c r="F319" s="29"/>
      <c r="G319" s="2"/>
      <c r="H319" s="2"/>
      <c r="I319" s="2"/>
      <c r="J319" s="2"/>
      <c r="K319" s="2"/>
      <c r="L319" s="2"/>
      <c r="M319" s="45"/>
      <c r="N319" s="16"/>
    </row>
    <row r="320" spans="1:14" x14ac:dyDescent="0.3">
      <c r="A320" s="9">
        <v>9</v>
      </c>
      <c r="B320" s="5" t="s">
        <v>19</v>
      </c>
      <c r="C320" s="3" t="s">
        <v>20</v>
      </c>
      <c r="D320" s="80" t="s">
        <v>141</v>
      </c>
      <c r="E320" s="45"/>
      <c r="F320" s="29"/>
      <c r="G320" s="2"/>
      <c r="H320" s="2"/>
      <c r="I320" s="2"/>
      <c r="J320" s="2"/>
      <c r="K320" s="2"/>
      <c r="L320" s="2"/>
      <c r="M320" s="45"/>
      <c r="N320" s="16"/>
    </row>
    <row r="321" spans="1:15" x14ac:dyDescent="0.3">
      <c r="A321" s="9">
        <v>10</v>
      </c>
      <c r="B321" s="5" t="s">
        <v>30</v>
      </c>
      <c r="C321" s="3" t="s">
        <v>31</v>
      </c>
      <c r="D321" s="80" t="s">
        <v>142</v>
      </c>
      <c r="E321" s="45"/>
      <c r="F321" s="29"/>
      <c r="G321" s="2"/>
      <c r="H321" s="2"/>
      <c r="I321" s="2"/>
      <c r="J321" s="2"/>
      <c r="K321" s="2"/>
      <c r="L321" s="2"/>
      <c r="M321" s="45"/>
      <c r="N321" s="16"/>
    </row>
    <row r="322" spans="1:15" x14ac:dyDescent="0.3">
      <c r="A322" s="9">
        <v>11</v>
      </c>
      <c r="B322" s="5" t="s">
        <v>33</v>
      </c>
      <c r="C322" s="3" t="s">
        <v>34</v>
      </c>
      <c r="D322" s="21" t="s">
        <v>143</v>
      </c>
      <c r="E322" s="45"/>
      <c r="F322" s="29"/>
      <c r="G322" s="2"/>
      <c r="H322" s="2"/>
      <c r="I322" s="2"/>
      <c r="J322" s="2"/>
      <c r="K322" s="2"/>
      <c r="L322" s="2"/>
      <c r="M322" s="45"/>
      <c r="N322" s="16"/>
      <c r="O322" s="4"/>
    </row>
    <row r="323" spans="1:15" x14ac:dyDescent="0.3">
      <c r="A323" s="9">
        <v>12</v>
      </c>
      <c r="B323" s="5" t="s">
        <v>105</v>
      </c>
      <c r="C323" s="3" t="s">
        <v>106</v>
      </c>
      <c r="D323" s="80" t="s">
        <v>146</v>
      </c>
      <c r="E323" s="45"/>
      <c r="F323" s="29"/>
      <c r="G323" s="2"/>
      <c r="H323" s="16"/>
      <c r="I323" s="2"/>
      <c r="J323" s="2"/>
      <c r="K323" s="2"/>
      <c r="L323" s="2"/>
      <c r="M323" s="45"/>
      <c r="N323" s="16"/>
    </row>
    <row r="324" spans="1:15" x14ac:dyDescent="0.3">
      <c r="A324" s="9">
        <v>13</v>
      </c>
      <c r="B324" s="5" t="s">
        <v>85</v>
      </c>
      <c r="C324" s="3" t="s">
        <v>86</v>
      </c>
      <c r="D324" s="80" t="s">
        <v>107</v>
      </c>
      <c r="E324" s="2"/>
      <c r="F324" s="29"/>
      <c r="G324" s="2"/>
      <c r="H324" s="2"/>
      <c r="I324" s="2"/>
      <c r="J324" s="2"/>
      <c r="K324" s="2"/>
      <c r="L324" s="2"/>
      <c r="M324" s="45"/>
      <c r="N324" s="16"/>
    </row>
    <row r="325" spans="1:15" x14ac:dyDescent="0.3">
      <c r="A325" s="9">
        <v>14</v>
      </c>
      <c r="B325" s="5" t="s">
        <v>22</v>
      </c>
      <c r="C325" s="3" t="s">
        <v>23</v>
      </c>
      <c r="D325" s="80" t="s">
        <v>24</v>
      </c>
      <c r="E325" s="2"/>
      <c r="F325" s="29"/>
      <c r="G325" s="2"/>
      <c r="H325" s="2"/>
      <c r="I325" s="2"/>
      <c r="J325" s="2"/>
      <c r="K325" s="2"/>
      <c r="L325" s="2"/>
      <c r="M325" s="45"/>
      <c r="N325" s="16"/>
    </row>
    <row r="326" spans="1:15" x14ac:dyDescent="0.3">
      <c r="A326" s="9">
        <v>15</v>
      </c>
      <c r="B326" s="5" t="s">
        <v>25</v>
      </c>
      <c r="C326" s="3" t="s">
        <v>26</v>
      </c>
      <c r="D326" s="80" t="s">
        <v>24</v>
      </c>
      <c r="E326" s="2"/>
      <c r="F326" s="29"/>
      <c r="G326" s="2"/>
      <c r="H326" s="2"/>
      <c r="I326" s="2"/>
      <c r="J326" s="2"/>
      <c r="K326" s="2"/>
      <c r="L326" s="2"/>
      <c r="M326" s="45"/>
      <c r="N326" s="16"/>
    </row>
    <row r="327" spans="1:15" x14ac:dyDescent="0.3">
      <c r="A327" s="9">
        <v>16</v>
      </c>
      <c r="B327" s="5" t="s">
        <v>169</v>
      </c>
      <c r="C327" s="3" t="s">
        <v>117</v>
      </c>
      <c r="D327" s="80" t="s">
        <v>32</v>
      </c>
      <c r="E327" s="2"/>
      <c r="F327" s="29"/>
      <c r="G327" s="2"/>
      <c r="H327" s="2"/>
      <c r="I327" s="2"/>
      <c r="J327" s="2"/>
      <c r="K327" s="2"/>
      <c r="L327" s="2"/>
      <c r="M327" s="45"/>
      <c r="N327" s="16"/>
    </row>
    <row r="328" spans="1:15" x14ac:dyDescent="0.3">
      <c r="A328" s="9">
        <v>17</v>
      </c>
      <c r="B328" s="5" t="s">
        <v>35</v>
      </c>
      <c r="C328" s="3" t="s">
        <v>21</v>
      </c>
      <c r="D328" s="80" t="s">
        <v>130</v>
      </c>
      <c r="E328" s="2"/>
      <c r="F328" s="29"/>
      <c r="G328" s="2"/>
      <c r="H328" s="2"/>
      <c r="I328" s="2"/>
      <c r="J328" s="2"/>
      <c r="K328" s="2"/>
      <c r="L328" s="2"/>
      <c r="M328" s="45"/>
      <c r="N328" s="16"/>
    </row>
    <row r="329" spans="1:15" x14ac:dyDescent="0.3">
      <c r="A329" s="79">
        <v>18</v>
      </c>
      <c r="B329" s="5" t="s">
        <v>132</v>
      </c>
      <c r="C329" s="3" t="s">
        <v>133</v>
      </c>
      <c r="D329" s="78" t="s">
        <v>145</v>
      </c>
      <c r="E329" s="45">
        <v>1</v>
      </c>
      <c r="F329" s="29">
        <v>1</v>
      </c>
      <c r="G329" s="2"/>
      <c r="H329" s="2"/>
      <c r="I329" s="2"/>
      <c r="J329" s="2"/>
      <c r="K329" s="2"/>
      <c r="L329" s="2"/>
      <c r="M329" s="45"/>
      <c r="N329" s="16"/>
    </row>
    <row r="330" spans="1:15" x14ac:dyDescent="0.3">
      <c r="A330" s="80">
        <v>19</v>
      </c>
      <c r="B330" s="5" t="s">
        <v>115</v>
      </c>
      <c r="C330" s="3" t="s">
        <v>64</v>
      </c>
      <c r="D330" s="22" t="s">
        <v>107</v>
      </c>
      <c r="E330" s="22"/>
      <c r="F330" s="16"/>
      <c r="G330" s="2"/>
      <c r="H330" s="2"/>
      <c r="I330" s="2"/>
      <c r="J330" s="2"/>
      <c r="K330" s="2"/>
      <c r="L330" s="2"/>
      <c r="M330" s="74"/>
      <c r="N330" s="16"/>
    </row>
    <row r="331" spans="1:15" x14ac:dyDescent="0.3">
      <c r="A331" s="80">
        <v>20</v>
      </c>
      <c r="B331" s="5" t="s">
        <v>103</v>
      </c>
      <c r="C331" s="3" t="s">
        <v>104</v>
      </c>
      <c r="D331" s="22" t="s">
        <v>131</v>
      </c>
      <c r="E331" s="2"/>
      <c r="F331" s="2"/>
      <c r="G331" s="2"/>
      <c r="H331" s="2"/>
      <c r="I331" s="2"/>
      <c r="J331" s="2"/>
      <c r="K331" s="2"/>
      <c r="L331" s="2"/>
      <c r="M331" s="80"/>
      <c r="N331" s="16"/>
    </row>
    <row r="332" spans="1:15" x14ac:dyDescent="0.3">
      <c r="A332" s="80">
        <v>21</v>
      </c>
      <c r="B332" s="5" t="s">
        <v>134</v>
      </c>
      <c r="C332" s="3" t="s">
        <v>135</v>
      </c>
      <c r="D332" s="22" t="s">
        <v>145</v>
      </c>
      <c r="E332" s="2">
        <v>2</v>
      </c>
      <c r="F332" s="2" t="s">
        <v>199</v>
      </c>
      <c r="G332" s="2"/>
      <c r="H332" s="2"/>
      <c r="I332" s="2"/>
      <c r="J332" s="2"/>
      <c r="K332" s="2"/>
      <c r="L332" s="2"/>
      <c r="M332" s="80"/>
      <c r="N332" s="16"/>
    </row>
  </sheetData>
  <mergeCells count="109">
    <mergeCell ref="A169:A171"/>
    <mergeCell ref="B169:C171"/>
    <mergeCell ref="D169:D171"/>
    <mergeCell ref="E169:N169"/>
    <mergeCell ref="E170:F170"/>
    <mergeCell ref="G170:H170"/>
    <mergeCell ref="I170:J170"/>
    <mergeCell ref="K170:L170"/>
    <mergeCell ref="M170:N170"/>
    <mergeCell ref="A113:A115"/>
    <mergeCell ref="B113:C115"/>
    <mergeCell ref="D113:D115"/>
    <mergeCell ref="E113:N113"/>
    <mergeCell ref="E114:F114"/>
    <mergeCell ref="G114:H114"/>
    <mergeCell ref="I114:J114"/>
    <mergeCell ref="K114:L114"/>
    <mergeCell ref="M114:N114"/>
    <mergeCell ref="A1:N2"/>
    <mergeCell ref="A85:A87"/>
    <mergeCell ref="B85:C87"/>
    <mergeCell ref="D85:D87"/>
    <mergeCell ref="E85:N85"/>
    <mergeCell ref="E86:F86"/>
    <mergeCell ref="G86:H86"/>
    <mergeCell ref="I86:J86"/>
    <mergeCell ref="K86:L86"/>
    <mergeCell ref="M86:N86"/>
    <mergeCell ref="E4:F4"/>
    <mergeCell ref="G4:H4"/>
    <mergeCell ref="I4:J4"/>
    <mergeCell ref="K4:L4"/>
    <mergeCell ref="M4:N4"/>
    <mergeCell ref="A3:A5"/>
    <mergeCell ref="B3:C5"/>
    <mergeCell ref="D3:D5"/>
    <mergeCell ref="E3:N3"/>
    <mergeCell ref="A29:A31"/>
    <mergeCell ref="B29:C31"/>
    <mergeCell ref="D29:D31"/>
    <mergeCell ref="E29:N29"/>
    <mergeCell ref="E30:F30"/>
    <mergeCell ref="G30:H30"/>
    <mergeCell ref="I30:J30"/>
    <mergeCell ref="K30:L30"/>
    <mergeCell ref="M30:N30"/>
    <mergeCell ref="A57:A59"/>
    <mergeCell ref="B57:C59"/>
    <mergeCell ref="D57:D59"/>
    <mergeCell ref="E57:N57"/>
    <mergeCell ref="E58:F58"/>
    <mergeCell ref="G58:H58"/>
    <mergeCell ref="I58:J58"/>
    <mergeCell ref="K58:L58"/>
    <mergeCell ref="M58:N58"/>
    <mergeCell ref="A141:A143"/>
    <mergeCell ref="B141:C143"/>
    <mergeCell ref="D141:D143"/>
    <mergeCell ref="E141:N141"/>
    <mergeCell ref="E142:F142"/>
    <mergeCell ref="G142:H142"/>
    <mergeCell ref="I142:J142"/>
    <mergeCell ref="K142:L142"/>
    <mergeCell ref="M142:N142"/>
    <mergeCell ref="A198:A200"/>
    <mergeCell ref="B198:C200"/>
    <mergeCell ref="D198:D200"/>
    <mergeCell ref="E198:N198"/>
    <mergeCell ref="E199:F199"/>
    <mergeCell ref="G199:H199"/>
    <mergeCell ref="I199:J199"/>
    <mergeCell ref="K199:L199"/>
    <mergeCell ref="M199:N199"/>
    <mergeCell ref="A225:A227"/>
    <mergeCell ref="B225:C227"/>
    <mergeCell ref="D225:D227"/>
    <mergeCell ref="E225:N225"/>
    <mergeCell ref="E226:F226"/>
    <mergeCell ref="G226:H226"/>
    <mergeCell ref="I226:J226"/>
    <mergeCell ref="K226:L226"/>
    <mergeCell ref="M226:N226"/>
    <mergeCell ref="A253:A255"/>
    <mergeCell ref="B253:C255"/>
    <mergeCell ref="D253:D255"/>
    <mergeCell ref="E253:N253"/>
    <mergeCell ref="E254:F254"/>
    <mergeCell ref="G254:H254"/>
    <mergeCell ref="I254:J254"/>
    <mergeCell ref="K254:L254"/>
    <mergeCell ref="M254:N254"/>
    <mergeCell ref="A281:A283"/>
    <mergeCell ref="B281:C283"/>
    <mergeCell ref="D281:D283"/>
    <mergeCell ref="E281:N281"/>
    <mergeCell ref="E282:F282"/>
    <mergeCell ref="G282:H282"/>
    <mergeCell ref="I282:J282"/>
    <mergeCell ref="K282:L282"/>
    <mergeCell ref="M282:N282"/>
    <mergeCell ref="A309:A311"/>
    <mergeCell ref="B309:C311"/>
    <mergeCell ref="D309:D311"/>
    <mergeCell ref="E309:N309"/>
    <mergeCell ref="E310:F310"/>
    <mergeCell ref="G310:H310"/>
    <mergeCell ref="I310:J310"/>
    <mergeCell ref="K310:L310"/>
    <mergeCell ref="M310:N310"/>
  </mergeCells>
  <pageMargins left="0.23622047244094491" right="0" top="0" bottom="0" header="0.11811023622047245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topLeftCell="A19" zoomScale="80" zoomScaleNormal="80" workbookViewId="0">
      <selection activeCell="E348" sqref="E348"/>
    </sheetView>
  </sheetViews>
  <sheetFormatPr defaultRowHeight="20.25" x14ac:dyDescent="0.3"/>
  <cols>
    <col min="1" max="1" width="3.5" style="10" customWidth="1"/>
    <col min="2" max="2" width="13.5" style="1" customWidth="1"/>
    <col min="3" max="3" width="11.5" style="1" customWidth="1"/>
    <col min="4" max="4" width="18.25" style="1" customWidth="1"/>
    <col min="5" max="5" width="5.5" style="1" customWidth="1"/>
    <col min="6" max="6" width="9.75" style="1" customWidth="1"/>
    <col min="7" max="7" width="5.5" style="1" customWidth="1"/>
    <col min="8" max="8" width="7.625" style="1" customWidth="1"/>
    <col min="9" max="9" width="5.5" style="1" customWidth="1"/>
    <col min="10" max="10" width="9.375" style="1" customWidth="1"/>
    <col min="11" max="11" width="5.5" style="1" customWidth="1"/>
    <col min="12" max="12" width="13.375" style="1" customWidth="1"/>
    <col min="13" max="13" width="6.25" style="21" customWidth="1"/>
    <col min="14" max="14" width="21.5" style="15" customWidth="1"/>
    <col min="15" max="16384" width="9" style="1"/>
  </cols>
  <sheetData>
    <row r="1" spans="1:14" ht="23.25" x14ac:dyDescent="0.35">
      <c r="A1" s="121" t="s">
        <v>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 x14ac:dyDescent="0.35">
      <c r="A2" s="110" t="s">
        <v>0</v>
      </c>
      <c r="B2" s="107" t="s">
        <v>1</v>
      </c>
      <c r="C2" s="107"/>
      <c r="D2" s="110" t="s">
        <v>2</v>
      </c>
      <c r="E2" s="113" t="s">
        <v>87</v>
      </c>
      <c r="F2" s="114"/>
      <c r="G2" s="114"/>
      <c r="H2" s="114"/>
      <c r="I2" s="114"/>
      <c r="J2" s="114"/>
      <c r="K2" s="114"/>
      <c r="L2" s="114"/>
      <c r="M2" s="114"/>
      <c r="N2" s="115"/>
    </row>
    <row r="3" spans="1:14" ht="19.5" customHeight="1" x14ac:dyDescent="0.3">
      <c r="A3" s="111"/>
      <c r="B3" s="108"/>
      <c r="C3" s="108"/>
      <c r="D3" s="111"/>
      <c r="E3" s="116" t="s">
        <v>3</v>
      </c>
      <c r="F3" s="117"/>
      <c r="G3" s="118" t="s">
        <v>4</v>
      </c>
      <c r="H3" s="117"/>
      <c r="I3" s="118" t="s">
        <v>5</v>
      </c>
      <c r="J3" s="117"/>
      <c r="K3" s="118" t="s">
        <v>6</v>
      </c>
      <c r="L3" s="117"/>
      <c r="M3" s="118" t="s">
        <v>7</v>
      </c>
      <c r="N3" s="117"/>
    </row>
    <row r="4" spans="1:14" ht="14.25" customHeight="1" x14ac:dyDescent="0.3">
      <c r="A4" s="112"/>
      <c r="B4" s="109"/>
      <c r="C4" s="109"/>
      <c r="D4" s="112"/>
      <c r="E4" s="23" t="s">
        <v>27</v>
      </c>
      <c r="F4" s="13" t="s">
        <v>28</v>
      </c>
      <c r="G4" s="13" t="s">
        <v>27</v>
      </c>
      <c r="H4" s="13" t="s">
        <v>28</v>
      </c>
      <c r="I4" s="13" t="s">
        <v>27</v>
      </c>
      <c r="J4" s="13" t="s">
        <v>28</v>
      </c>
      <c r="K4" s="13" t="s">
        <v>27</v>
      </c>
      <c r="L4" s="13" t="s">
        <v>28</v>
      </c>
      <c r="M4" s="14" t="s">
        <v>27</v>
      </c>
      <c r="N4" s="13" t="s">
        <v>28</v>
      </c>
    </row>
    <row r="5" spans="1:14" x14ac:dyDescent="0.3">
      <c r="A5" s="9">
        <v>1</v>
      </c>
      <c r="B5" s="5" t="s">
        <v>53</v>
      </c>
      <c r="C5" s="3" t="s">
        <v>42</v>
      </c>
      <c r="D5" s="88" t="s">
        <v>60</v>
      </c>
      <c r="E5" s="2"/>
      <c r="F5" s="2"/>
      <c r="G5" s="2"/>
      <c r="H5" s="2"/>
      <c r="I5" s="2"/>
      <c r="J5" s="2"/>
      <c r="K5" s="2"/>
      <c r="L5" s="2"/>
      <c r="M5" s="22"/>
      <c r="N5" s="16"/>
    </row>
    <row r="6" spans="1:14" x14ac:dyDescent="0.3">
      <c r="A6" s="9">
        <v>2</v>
      </c>
      <c r="B6" s="7" t="s">
        <v>68</v>
      </c>
      <c r="C6" s="8" t="s">
        <v>48</v>
      </c>
      <c r="D6" s="88" t="s">
        <v>59</v>
      </c>
      <c r="E6" s="88"/>
      <c r="F6" s="2"/>
      <c r="G6" s="2"/>
      <c r="H6" s="2"/>
      <c r="I6" s="2"/>
      <c r="J6" s="2"/>
      <c r="K6" s="2"/>
      <c r="L6" s="2"/>
      <c r="M6" s="22"/>
      <c r="N6" s="16"/>
    </row>
    <row r="7" spans="1:14" x14ac:dyDescent="0.3">
      <c r="A7" s="9">
        <v>3</v>
      </c>
      <c r="B7" s="19" t="s">
        <v>37</v>
      </c>
      <c r="C7" s="20" t="s">
        <v>38</v>
      </c>
      <c r="D7" s="22" t="s">
        <v>56</v>
      </c>
      <c r="E7" s="88"/>
      <c r="F7" s="29"/>
      <c r="G7" s="18"/>
      <c r="H7" s="18"/>
      <c r="I7" s="18"/>
      <c r="J7" s="18"/>
      <c r="K7" s="18"/>
      <c r="L7" s="18"/>
      <c r="M7" s="25"/>
      <c r="N7" s="16"/>
    </row>
    <row r="8" spans="1:14" x14ac:dyDescent="0.3">
      <c r="A8" s="9">
        <v>4</v>
      </c>
      <c r="B8" s="5" t="s">
        <v>43</v>
      </c>
      <c r="C8" s="3" t="s">
        <v>44</v>
      </c>
      <c r="D8" s="88" t="s">
        <v>62</v>
      </c>
      <c r="E8" s="88"/>
      <c r="F8" s="29"/>
      <c r="G8" s="2"/>
      <c r="H8" s="2"/>
      <c r="I8" s="2"/>
      <c r="J8" s="2"/>
      <c r="K8" s="2"/>
      <c r="L8" s="2"/>
      <c r="M8" s="22"/>
      <c r="N8" s="16"/>
    </row>
    <row r="9" spans="1:14" x14ac:dyDescent="0.3">
      <c r="A9" s="9">
        <v>5</v>
      </c>
      <c r="B9" s="5" t="s">
        <v>63</v>
      </c>
      <c r="C9" s="3" t="s">
        <v>64</v>
      </c>
      <c r="D9" s="88" t="s">
        <v>55</v>
      </c>
      <c r="E9" s="88"/>
      <c r="F9" s="29"/>
      <c r="G9" s="2"/>
      <c r="H9" s="2"/>
      <c r="I9" s="2"/>
      <c r="J9" s="2"/>
      <c r="K9" s="2"/>
      <c r="L9" s="2"/>
      <c r="M9" s="22"/>
      <c r="N9" s="16"/>
    </row>
    <row r="10" spans="1:14" x14ac:dyDescent="0.3">
      <c r="A10" s="9">
        <v>6</v>
      </c>
      <c r="B10" s="5" t="s">
        <v>65</v>
      </c>
      <c r="C10" s="3" t="s">
        <v>66</v>
      </c>
      <c r="D10" s="88" t="s">
        <v>55</v>
      </c>
      <c r="E10" s="88"/>
      <c r="F10" s="29"/>
      <c r="G10" s="2"/>
      <c r="H10" s="2"/>
      <c r="I10" s="2"/>
      <c r="J10" s="2"/>
      <c r="K10" s="2"/>
      <c r="L10" s="2"/>
      <c r="M10" s="22"/>
      <c r="N10" s="16"/>
    </row>
    <row r="11" spans="1:14" x14ac:dyDescent="0.3">
      <c r="A11" s="9">
        <v>7</v>
      </c>
      <c r="B11" s="5" t="s">
        <v>30</v>
      </c>
      <c r="C11" s="3" t="s">
        <v>36</v>
      </c>
      <c r="D11" s="88" t="s">
        <v>55</v>
      </c>
      <c r="E11" s="88">
        <v>2</v>
      </c>
      <c r="F11" s="29" t="s">
        <v>158</v>
      </c>
      <c r="G11" s="2"/>
      <c r="H11" s="2"/>
      <c r="I11" s="2"/>
      <c r="J11" s="2"/>
      <c r="K11" s="2"/>
      <c r="L11" s="2"/>
      <c r="M11" s="22"/>
      <c r="N11" s="16"/>
    </row>
    <row r="12" spans="1:14" x14ac:dyDescent="0.3">
      <c r="A12" s="9">
        <v>8</v>
      </c>
      <c r="B12" s="5" t="s">
        <v>46</v>
      </c>
      <c r="C12" s="3" t="s">
        <v>47</v>
      </c>
      <c r="D12" s="88" t="s">
        <v>58</v>
      </c>
      <c r="E12" s="88"/>
      <c r="F12" s="29"/>
      <c r="G12" s="2"/>
      <c r="H12" s="2"/>
      <c r="I12" s="2"/>
      <c r="J12" s="2"/>
      <c r="K12" s="2"/>
      <c r="L12" s="2"/>
      <c r="M12" s="22"/>
      <c r="N12" s="16"/>
    </row>
    <row r="13" spans="1:14" x14ac:dyDescent="0.3">
      <c r="A13" s="9">
        <v>9</v>
      </c>
      <c r="B13" s="5" t="s">
        <v>69</v>
      </c>
      <c r="C13" s="3" t="s">
        <v>61</v>
      </c>
      <c r="D13" s="88" t="s">
        <v>59</v>
      </c>
      <c r="E13" s="88"/>
      <c r="F13" s="29"/>
      <c r="G13" s="2"/>
      <c r="H13" s="2"/>
      <c r="I13" s="2"/>
      <c r="J13" s="16"/>
      <c r="K13" s="2"/>
      <c r="L13" s="2"/>
      <c r="M13" s="22"/>
      <c r="N13" s="16"/>
    </row>
    <row r="14" spans="1:14" x14ac:dyDescent="0.3">
      <c r="A14" s="9">
        <v>10</v>
      </c>
      <c r="B14" s="5" t="s">
        <v>39</v>
      </c>
      <c r="C14" s="3" t="s">
        <v>40</v>
      </c>
      <c r="D14" s="88" t="s">
        <v>55</v>
      </c>
      <c r="E14" s="88">
        <v>1</v>
      </c>
      <c r="F14" s="29">
        <v>14</v>
      </c>
      <c r="G14" s="2">
        <v>1</v>
      </c>
      <c r="H14" s="2">
        <v>17</v>
      </c>
      <c r="I14" s="2"/>
      <c r="J14" s="2"/>
      <c r="K14" s="2"/>
      <c r="L14" s="2"/>
      <c r="M14" s="22"/>
      <c r="N14" s="16"/>
    </row>
    <row r="15" spans="1:14" x14ac:dyDescent="0.3">
      <c r="A15" s="9">
        <v>11</v>
      </c>
      <c r="B15" s="5" t="s">
        <v>45</v>
      </c>
      <c r="C15" s="3" t="s">
        <v>52</v>
      </c>
      <c r="D15" s="87" t="s">
        <v>55</v>
      </c>
      <c r="E15" s="88"/>
      <c r="F15" s="29"/>
      <c r="G15" s="2"/>
      <c r="H15" s="2"/>
      <c r="I15" s="2"/>
      <c r="J15" s="2"/>
      <c r="K15" s="2"/>
      <c r="L15" s="2"/>
      <c r="M15" s="22"/>
      <c r="N15" s="16"/>
    </row>
    <row r="16" spans="1:14" x14ac:dyDescent="0.3">
      <c r="A16" s="9">
        <v>12</v>
      </c>
      <c r="B16" s="5" t="s">
        <v>67</v>
      </c>
      <c r="C16" s="3" t="s">
        <v>42</v>
      </c>
      <c r="D16" s="21" t="s">
        <v>55</v>
      </c>
      <c r="E16" s="88">
        <v>2</v>
      </c>
      <c r="F16" s="29" t="s">
        <v>150</v>
      </c>
      <c r="G16" s="2"/>
      <c r="H16" s="2"/>
      <c r="I16" s="2"/>
      <c r="J16" s="16"/>
      <c r="K16" s="2"/>
      <c r="L16" s="2"/>
      <c r="M16" s="22"/>
      <c r="N16" s="16"/>
    </row>
    <row r="17" spans="1:14" x14ac:dyDescent="0.3">
      <c r="A17" s="9">
        <v>13</v>
      </c>
      <c r="B17" s="19" t="s">
        <v>49</v>
      </c>
      <c r="C17" s="20" t="s">
        <v>47</v>
      </c>
      <c r="D17" s="22" t="s">
        <v>55</v>
      </c>
      <c r="E17" s="88">
        <v>2</v>
      </c>
      <c r="F17" s="29" t="s">
        <v>157</v>
      </c>
      <c r="G17" s="18"/>
      <c r="H17" s="34"/>
      <c r="I17" s="18"/>
      <c r="J17" s="18"/>
      <c r="K17" s="18"/>
      <c r="L17" s="18"/>
      <c r="M17" s="25"/>
      <c r="N17" s="16"/>
    </row>
    <row r="18" spans="1:14" x14ac:dyDescent="0.3">
      <c r="A18" s="9">
        <v>14</v>
      </c>
      <c r="B18" s="5" t="s">
        <v>50</v>
      </c>
      <c r="C18" s="3" t="s">
        <v>51</v>
      </c>
      <c r="D18" s="88" t="s">
        <v>55</v>
      </c>
      <c r="E18" s="88"/>
      <c r="F18" s="29"/>
      <c r="G18" s="2"/>
      <c r="H18" s="2"/>
      <c r="I18" s="2"/>
      <c r="J18" s="2"/>
      <c r="K18" s="2"/>
      <c r="L18" s="2"/>
      <c r="M18" s="22"/>
      <c r="N18" s="16"/>
    </row>
    <row r="19" spans="1:14" x14ac:dyDescent="0.3">
      <c r="A19" s="9">
        <v>15</v>
      </c>
      <c r="B19" s="5" t="s">
        <v>57</v>
      </c>
      <c r="C19" s="3" t="s">
        <v>73</v>
      </c>
      <c r="D19" s="88" t="s">
        <v>55</v>
      </c>
      <c r="E19" s="88"/>
      <c r="F19" s="29"/>
      <c r="G19" s="2"/>
      <c r="H19" s="2"/>
      <c r="I19" s="2"/>
      <c r="J19" s="2"/>
      <c r="K19" s="2"/>
      <c r="L19" s="2"/>
      <c r="M19" s="22"/>
      <c r="N19" s="16"/>
    </row>
    <row r="20" spans="1:14" x14ac:dyDescent="0.3">
      <c r="A20" s="9">
        <v>16</v>
      </c>
      <c r="B20" s="5" t="s">
        <v>41</v>
      </c>
      <c r="C20" s="3" t="s">
        <v>54</v>
      </c>
      <c r="D20" s="88" t="s">
        <v>55</v>
      </c>
      <c r="E20" s="88">
        <v>2</v>
      </c>
      <c r="F20" s="29"/>
      <c r="G20" s="2"/>
      <c r="H20" s="2"/>
      <c r="I20" s="2"/>
      <c r="J20" s="2"/>
      <c r="K20" s="2"/>
      <c r="L20" s="2"/>
      <c r="M20" s="22"/>
      <c r="N20" s="16"/>
    </row>
    <row r="21" spans="1:14" x14ac:dyDescent="0.3">
      <c r="A21" s="9">
        <v>17</v>
      </c>
      <c r="B21" s="5" t="s">
        <v>101</v>
      </c>
      <c r="C21" s="3" t="s">
        <v>102</v>
      </c>
      <c r="D21" s="88" t="s">
        <v>79</v>
      </c>
      <c r="E21" s="88">
        <v>2</v>
      </c>
      <c r="F21" s="29" t="s">
        <v>150</v>
      </c>
      <c r="G21" s="2"/>
      <c r="H21" s="2"/>
      <c r="I21" s="2"/>
      <c r="J21" s="2"/>
      <c r="K21" s="2"/>
      <c r="L21" s="2"/>
      <c r="M21" s="22"/>
      <c r="N21" s="16"/>
    </row>
    <row r="22" spans="1:14" x14ac:dyDescent="0.3">
      <c r="A22" s="9">
        <v>18</v>
      </c>
      <c r="B22" s="7" t="s">
        <v>99</v>
      </c>
      <c r="C22" s="8" t="s">
        <v>100</v>
      </c>
      <c r="D22" s="88" t="s">
        <v>55</v>
      </c>
      <c r="E22" s="88"/>
      <c r="F22" s="29"/>
      <c r="G22" s="2"/>
      <c r="H22" s="2"/>
      <c r="I22" s="2"/>
      <c r="J22" s="39"/>
      <c r="K22" s="2"/>
      <c r="L22" s="2"/>
      <c r="M22" s="22"/>
      <c r="N22" s="16"/>
    </row>
    <row r="23" spans="1:14" s="4" customFormat="1" x14ac:dyDescent="0.3">
      <c r="A23" s="9">
        <v>19</v>
      </c>
      <c r="B23" s="5" t="s">
        <v>77</v>
      </c>
      <c r="C23" s="3" t="s">
        <v>78</v>
      </c>
      <c r="D23" s="87" t="s">
        <v>79</v>
      </c>
      <c r="E23" s="2">
        <v>1</v>
      </c>
      <c r="F23" s="16">
        <v>17</v>
      </c>
      <c r="G23" s="2"/>
      <c r="H23" s="2"/>
      <c r="I23" s="88"/>
      <c r="J23" s="29"/>
      <c r="K23" s="2"/>
      <c r="L23" s="2"/>
      <c r="M23" s="22"/>
      <c r="N23" s="16"/>
    </row>
    <row r="24" spans="1:14" s="4" customFormat="1" x14ac:dyDescent="0.3">
      <c r="A24" s="11">
        <v>20</v>
      </c>
      <c r="B24" s="5" t="s">
        <v>92</v>
      </c>
      <c r="C24" s="3" t="s">
        <v>93</v>
      </c>
      <c r="D24" s="88" t="s">
        <v>79</v>
      </c>
      <c r="E24" s="2"/>
      <c r="F24" s="2"/>
      <c r="G24" s="2"/>
      <c r="H24" s="2"/>
      <c r="I24" s="88"/>
      <c r="J24" s="16"/>
      <c r="K24" s="2"/>
      <c r="L24" s="2"/>
      <c r="M24" s="22"/>
      <c r="N24" s="16"/>
    </row>
    <row r="25" spans="1:14" s="4" customFormat="1" x14ac:dyDescent="0.3">
      <c r="A25" s="106">
        <v>21</v>
      </c>
      <c r="B25" s="5" t="s">
        <v>96</v>
      </c>
      <c r="C25" s="3" t="s">
        <v>97</v>
      </c>
      <c r="D25" s="22" t="s">
        <v>98</v>
      </c>
      <c r="E25" s="2"/>
      <c r="F25" s="2"/>
      <c r="G25" s="2"/>
      <c r="H25" s="2"/>
      <c r="I25" s="2"/>
      <c r="J25" s="2"/>
      <c r="K25" s="2"/>
      <c r="L25" s="2"/>
      <c r="M25" s="22"/>
      <c r="N25" s="16"/>
    </row>
    <row r="26" spans="1:14" s="4" customFormat="1" x14ac:dyDescent="0.3">
      <c r="A26" s="106">
        <v>22</v>
      </c>
      <c r="B26" s="5" t="s">
        <v>110</v>
      </c>
      <c r="C26" s="3" t="s">
        <v>111</v>
      </c>
      <c r="D26" s="106" t="s">
        <v>55</v>
      </c>
      <c r="E26" s="2">
        <v>1</v>
      </c>
      <c r="F26" s="2">
        <v>18</v>
      </c>
      <c r="G26" s="2"/>
      <c r="H26" s="2"/>
      <c r="I26" s="2"/>
      <c r="J26" s="2"/>
      <c r="K26" s="2"/>
      <c r="L26" s="2"/>
      <c r="M26" s="22"/>
      <c r="N26" s="16"/>
    </row>
    <row r="27" spans="1:14" s="4" customFormat="1" x14ac:dyDescent="0.3">
      <c r="A27" s="106">
        <v>23</v>
      </c>
      <c r="B27" s="5" t="s">
        <v>116</v>
      </c>
      <c r="C27" s="3" t="s">
        <v>97</v>
      </c>
      <c r="D27" s="106" t="s">
        <v>55</v>
      </c>
      <c r="E27" s="2"/>
      <c r="F27" s="2"/>
      <c r="G27" s="2"/>
      <c r="H27" s="2"/>
      <c r="I27" s="2"/>
      <c r="J27" s="2"/>
      <c r="K27" s="2"/>
      <c r="L27" s="2"/>
      <c r="M27" s="22"/>
      <c r="N27" s="16"/>
    </row>
    <row r="28" spans="1:14" s="4" customFormat="1" x14ac:dyDescent="0.3">
      <c r="A28" s="88"/>
      <c r="B28" s="2"/>
      <c r="C28" s="2"/>
      <c r="D28" s="88"/>
      <c r="E28" s="22"/>
      <c r="F28" s="2"/>
      <c r="G28" s="2"/>
      <c r="H28" s="2"/>
      <c r="I28" s="2"/>
      <c r="J28" s="2"/>
      <c r="K28" s="2"/>
      <c r="L28" s="2"/>
      <c r="M28" s="22"/>
      <c r="N28" s="16"/>
    </row>
    <row r="29" spans="1:14" ht="19.5" customHeight="1" x14ac:dyDescent="0.35">
      <c r="A29" s="110" t="s">
        <v>0</v>
      </c>
      <c r="B29" s="107" t="s">
        <v>1</v>
      </c>
      <c r="C29" s="107"/>
      <c r="D29" s="110" t="s">
        <v>2</v>
      </c>
      <c r="E29" s="113" t="s">
        <v>88</v>
      </c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ht="19.5" customHeight="1" x14ac:dyDescent="0.3">
      <c r="A30" s="111"/>
      <c r="B30" s="108"/>
      <c r="C30" s="108"/>
      <c r="D30" s="111"/>
      <c r="E30" s="116" t="s">
        <v>3</v>
      </c>
      <c r="F30" s="117"/>
      <c r="G30" s="118" t="s">
        <v>4</v>
      </c>
      <c r="H30" s="117"/>
      <c r="I30" s="118" t="s">
        <v>5</v>
      </c>
      <c r="J30" s="117"/>
      <c r="K30" s="118" t="s">
        <v>6</v>
      </c>
      <c r="L30" s="117"/>
      <c r="M30" s="118" t="s">
        <v>7</v>
      </c>
      <c r="N30" s="117"/>
    </row>
    <row r="31" spans="1:14" ht="14.25" customHeight="1" x14ac:dyDescent="0.3">
      <c r="A31" s="112"/>
      <c r="B31" s="109"/>
      <c r="C31" s="109"/>
      <c r="D31" s="112"/>
      <c r="E31" s="23" t="s">
        <v>27</v>
      </c>
      <c r="F31" s="13" t="s">
        <v>28</v>
      </c>
      <c r="G31" s="13" t="s">
        <v>27</v>
      </c>
      <c r="H31" s="13" t="s">
        <v>28</v>
      </c>
      <c r="I31" s="13" t="s">
        <v>27</v>
      </c>
      <c r="J31" s="13" t="s">
        <v>28</v>
      </c>
      <c r="K31" s="13" t="s">
        <v>27</v>
      </c>
      <c r="L31" s="13" t="s">
        <v>28</v>
      </c>
      <c r="M31" s="14" t="s">
        <v>27</v>
      </c>
      <c r="N31" s="13" t="s">
        <v>28</v>
      </c>
    </row>
    <row r="32" spans="1:14" x14ac:dyDescent="0.3">
      <c r="A32" s="9">
        <v>1</v>
      </c>
      <c r="B32" s="5" t="s">
        <v>53</v>
      </c>
      <c r="C32" s="3" t="s">
        <v>42</v>
      </c>
      <c r="D32" s="88" t="s">
        <v>60</v>
      </c>
      <c r="E32" s="2">
        <v>1</v>
      </c>
      <c r="F32" s="16">
        <v>4</v>
      </c>
      <c r="G32" s="2"/>
      <c r="H32" s="2"/>
      <c r="I32" s="2"/>
      <c r="J32" s="2"/>
      <c r="K32" s="2"/>
      <c r="L32" s="2"/>
      <c r="M32" s="22"/>
      <c r="N32" s="16"/>
    </row>
    <row r="33" spans="1:14" x14ac:dyDescent="0.3">
      <c r="A33" s="9">
        <v>2</v>
      </c>
      <c r="B33" s="7" t="s">
        <v>68</v>
      </c>
      <c r="C33" s="8" t="s">
        <v>48</v>
      </c>
      <c r="D33" s="88" t="s">
        <v>59</v>
      </c>
      <c r="E33" s="88">
        <v>1</v>
      </c>
      <c r="F33" s="16">
        <v>4</v>
      </c>
      <c r="G33" s="2"/>
      <c r="H33" s="2"/>
      <c r="I33" s="2"/>
      <c r="J33" s="2"/>
      <c r="K33" s="2"/>
      <c r="L33" s="2"/>
      <c r="M33" s="22"/>
      <c r="N33" s="16"/>
    </row>
    <row r="34" spans="1:14" x14ac:dyDescent="0.3">
      <c r="A34" s="9">
        <v>3</v>
      </c>
      <c r="B34" s="19" t="s">
        <v>37</v>
      </c>
      <c r="C34" s="20" t="s">
        <v>38</v>
      </c>
      <c r="D34" s="22" t="s">
        <v>56</v>
      </c>
      <c r="E34" s="88"/>
      <c r="F34" s="29"/>
      <c r="G34" s="18"/>
      <c r="H34" s="18"/>
      <c r="I34" s="18"/>
      <c r="J34" s="18"/>
      <c r="K34" s="18"/>
      <c r="L34" s="18"/>
      <c r="M34" s="25"/>
      <c r="N34" s="16"/>
    </row>
    <row r="35" spans="1:14" x14ac:dyDescent="0.3">
      <c r="A35" s="9">
        <v>4</v>
      </c>
      <c r="B35" s="5" t="s">
        <v>43</v>
      </c>
      <c r="C35" s="3" t="s">
        <v>44</v>
      </c>
      <c r="D35" s="88" t="s">
        <v>62</v>
      </c>
      <c r="E35" s="88"/>
      <c r="F35" s="29"/>
      <c r="G35" s="2"/>
      <c r="H35" s="2"/>
      <c r="I35" s="2"/>
      <c r="J35" s="2"/>
      <c r="K35" s="2"/>
      <c r="L35" s="2"/>
      <c r="M35" s="22"/>
      <c r="N35" s="16"/>
    </row>
    <row r="36" spans="1:14" x14ac:dyDescent="0.3">
      <c r="A36" s="9">
        <v>5</v>
      </c>
      <c r="B36" s="5" t="s">
        <v>63</v>
      </c>
      <c r="C36" s="3" t="s">
        <v>64</v>
      </c>
      <c r="D36" s="88" t="s">
        <v>55</v>
      </c>
      <c r="E36" s="88"/>
      <c r="F36" s="29"/>
      <c r="G36" s="2"/>
      <c r="H36" s="2"/>
      <c r="I36" s="2"/>
      <c r="J36" s="2"/>
      <c r="K36" s="2"/>
      <c r="L36" s="2"/>
      <c r="M36" s="22"/>
      <c r="N36" s="16"/>
    </row>
    <row r="37" spans="1:14" x14ac:dyDescent="0.3">
      <c r="A37" s="9">
        <v>6</v>
      </c>
      <c r="B37" s="5" t="s">
        <v>65</v>
      </c>
      <c r="C37" s="3" t="s">
        <v>66</v>
      </c>
      <c r="D37" s="88" t="s">
        <v>55</v>
      </c>
      <c r="E37" s="88">
        <v>1</v>
      </c>
      <c r="F37" s="29">
        <v>18</v>
      </c>
      <c r="G37" s="2"/>
      <c r="H37" s="2"/>
      <c r="I37" s="2"/>
      <c r="J37" s="2"/>
      <c r="K37" s="2"/>
      <c r="L37" s="2"/>
      <c r="M37" s="22"/>
      <c r="N37" s="16"/>
    </row>
    <row r="38" spans="1:14" x14ac:dyDescent="0.3">
      <c r="A38" s="9">
        <v>7</v>
      </c>
      <c r="B38" s="5" t="s">
        <v>30</v>
      </c>
      <c r="C38" s="3" t="s">
        <v>36</v>
      </c>
      <c r="D38" s="88" t="s">
        <v>55</v>
      </c>
      <c r="E38" s="88">
        <v>1</v>
      </c>
      <c r="F38" s="29">
        <v>4</v>
      </c>
      <c r="G38" s="2"/>
      <c r="H38" s="2"/>
      <c r="I38" s="2"/>
      <c r="J38" s="2"/>
      <c r="K38" s="2"/>
      <c r="L38" s="2"/>
      <c r="M38" s="22"/>
      <c r="N38" s="16"/>
    </row>
    <row r="39" spans="1:14" x14ac:dyDescent="0.3">
      <c r="A39" s="9">
        <v>8</v>
      </c>
      <c r="B39" s="5" t="s">
        <v>46</v>
      </c>
      <c r="C39" s="3" t="s">
        <v>47</v>
      </c>
      <c r="D39" s="88" t="s">
        <v>58</v>
      </c>
      <c r="E39" s="88"/>
      <c r="F39" s="29"/>
      <c r="G39" s="2"/>
      <c r="H39" s="2"/>
      <c r="I39" s="2"/>
      <c r="J39" s="2"/>
      <c r="K39" s="2"/>
      <c r="L39" s="2"/>
      <c r="M39" s="22"/>
      <c r="N39" s="16"/>
    </row>
    <row r="40" spans="1:14" x14ac:dyDescent="0.3">
      <c r="A40" s="9">
        <v>9</v>
      </c>
      <c r="B40" s="5" t="s">
        <v>69</v>
      </c>
      <c r="C40" s="3" t="s">
        <v>61</v>
      </c>
      <c r="D40" s="88" t="s">
        <v>59</v>
      </c>
      <c r="E40" s="88">
        <v>1</v>
      </c>
      <c r="F40" s="29">
        <v>4</v>
      </c>
      <c r="G40" s="2"/>
      <c r="H40" s="2"/>
      <c r="I40" s="2"/>
      <c r="J40" s="16"/>
      <c r="K40" s="2"/>
      <c r="L40" s="2"/>
      <c r="M40" s="22"/>
      <c r="N40" s="16"/>
    </row>
    <row r="41" spans="1:14" x14ac:dyDescent="0.3">
      <c r="A41" s="9">
        <v>10</v>
      </c>
      <c r="B41" s="5" t="s">
        <v>39</v>
      </c>
      <c r="C41" s="3" t="s">
        <v>40</v>
      </c>
      <c r="D41" s="88" t="s">
        <v>55</v>
      </c>
      <c r="E41" s="88"/>
      <c r="F41" s="29"/>
      <c r="G41" s="2"/>
      <c r="H41" s="2"/>
      <c r="I41" s="2"/>
      <c r="J41" s="2"/>
      <c r="K41" s="2"/>
      <c r="L41" s="2"/>
      <c r="M41" s="22"/>
      <c r="N41" s="16"/>
    </row>
    <row r="42" spans="1:14" x14ac:dyDescent="0.3">
      <c r="A42" s="9">
        <v>11</v>
      </c>
      <c r="B42" s="5" t="s">
        <v>45</v>
      </c>
      <c r="C42" s="3" t="s">
        <v>52</v>
      </c>
      <c r="D42" s="87" t="s">
        <v>55</v>
      </c>
      <c r="E42" s="88"/>
      <c r="F42" s="29"/>
      <c r="G42" s="2"/>
      <c r="H42" s="2"/>
      <c r="I42" s="2"/>
      <c r="J42" s="2"/>
      <c r="K42" s="2"/>
      <c r="L42" s="2"/>
      <c r="M42" s="22"/>
      <c r="N42" s="16"/>
    </row>
    <row r="43" spans="1:14" x14ac:dyDescent="0.3">
      <c r="A43" s="9">
        <v>12</v>
      </c>
      <c r="B43" s="5" t="s">
        <v>67</v>
      </c>
      <c r="C43" s="3" t="s">
        <v>42</v>
      </c>
      <c r="D43" s="21" t="s">
        <v>55</v>
      </c>
      <c r="E43" s="88">
        <v>1</v>
      </c>
      <c r="F43" s="29">
        <v>11</v>
      </c>
      <c r="G43" s="2"/>
      <c r="H43" s="2"/>
      <c r="I43" s="2"/>
      <c r="J43" s="16"/>
      <c r="K43" s="2"/>
      <c r="L43" s="2"/>
      <c r="M43" s="22"/>
      <c r="N43" s="16"/>
    </row>
    <row r="44" spans="1:14" x14ac:dyDescent="0.3">
      <c r="A44" s="9">
        <v>13</v>
      </c>
      <c r="B44" s="19" t="s">
        <v>49</v>
      </c>
      <c r="C44" s="20" t="s">
        <v>47</v>
      </c>
      <c r="D44" s="22" t="s">
        <v>55</v>
      </c>
      <c r="E44" s="88">
        <v>1</v>
      </c>
      <c r="F44" s="29">
        <v>4</v>
      </c>
      <c r="G44" s="18"/>
      <c r="H44" s="34"/>
      <c r="I44" s="18"/>
      <c r="J44" s="18"/>
      <c r="K44" s="18"/>
      <c r="L44" s="18"/>
      <c r="M44" s="25"/>
      <c r="N44" s="16"/>
    </row>
    <row r="45" spans="1:14" x14ac:dyDescent="0.3">
      <c r="A45" s="9">
        <v>14</v>
      </c>
      <c r="B45" s="5" t="s">
        <v>50</v>
      </c>
      <c r="C45" s="3" t="s">
        <v>51</v>
      </c>
      <c r="D45" s="88" t="s">
        <v>55</v>
      </c>
      <c r="E45" s="88"/>
      <c r="F45" s="29"/>
      <c r="G45" s="2"/>
      <c r="H45" s="2"/>
      <c r="I45" s="2"/>
      <c r="J45" s="2"/>
      <c r="K45" s="2"/>
      <c r="L45" s="2"/>
      <c r="M45" s="22"/>
      <c r="N45" s="16"/>
    </row>
    <row r="46" spans="1:14" x14ac:dyDescent="0.3">
      <c r="A46" s="9">
        <v>15</v>
      </c>
      <c r="B46" s="5" t="s">
        <v>57</v>
      </c>
      <c r="C46" s="3" t="s">
        <v>73</v>
      </c>
      <c r="D46" s="88" t="s">
        <v>55</v>
      </c>
      <c r="E46" s="88"/>
      <c r="F46" s="29"/>
      <c r="G46" s="2"/>
      <c r="H46" s="2"/>
      <c r="I46" s="2"/>
      <c r="J46" s="2"/>
      <c r="K46" s="2"/>
      <c r="L46" s="2"/>
      <c r="M46" s="22"/>
      <c r="N46" s="16"/>
    </row>
    <row r="47" spans="1:14" x14ac:dyDescent="0.3">
      <c r="A47" s="9">
        <v>16</v>
      </c>
      <c r="B47" s="5" t="s">
        <v>41</v>
      </c>
      <c r="C47" s="3" t="s">
        <v>54</v>
      </c>
      <c r="D47" s="88" t="s">
        <v>55</v>
      </c>
      <c r="E47" s="88">
        <v>2</v>
      </c>
      <c r="F47" s="29" t="s">
        <v>162</v>
      </c>
      <c r="G47" s="2"/>
      <c r="H47" s="2"/>
      <c r="I47" s="2"/>
      <c r="J47" s="2"/>
      <c r="K47" s="2"/>
      <c r="L47" s="2"/>
      <c r="M47" s="22"/>
      <c r="N47" s="16"/>
    </row>
    <row r="48" spans="1:14" x14ac:dyDescent="0.3">
      <c r="A48" s="9">
        <v>17</v>
      </c>
      <c r="B48" s="5" t="s">
        <v>101</v>
      </c>
      <c r="C48" s="3" t="s">
        <v>102</v>
      </c>
      <c r="D48" s="88" t="s">
        <v>79</v>
      </c>
      <c r="E48" s="88"/>
      <c r="F48" s="29"/>
      <c r="G48" s="2"/>
      <c r="H48" s="2"/>
      <c r="I48" s="2"/>
      <c r="J48" s="2"/>
      <c r="K48" s="2"/>
      <c r="L48" s="2"/>
      <c r="M48" s="22"/>
      <c r="N48" s="16"/>
    </row>
    <row r="49" spans="1:14" x14ac:dyDescent="0.3">
      <c r="A49" s="9">
        <v>18</v>
      </c>
      <c r="B49" s="7" t="s">
        <v>99</v>
      </c>
      <c r="C49" s="8" t="s">
        <v>100</v>
      </c>
      <c r="D49" s="88" t="s">
        <v>55</v>
      </c>
      <c r="E49" s="88"/>
      <c r="F49" s="29"/>
      <c r="G49" s="2"/>
      <c r="H49" s="2"/>
      <c r="I49" s="2"/>
      <c r="J49" s="39"/>
      <c r="K49" s="2"/>
      <c r="L49" s="2"/>
      <c r="M49" s="22"/>
      <c r="N49" s="16"/>
    </row>
    <row r="50" spans="1:14" s="4" customFormat="1" x14ac:dyDescent="0.3">
      <c r="A50" s="9">
        <v>19</v>
      </c>
      <c r="B50" s="5" t="s">
        <v>77</v>
      </c>
      <c r="C50" s="3" t="s">
        <v>78</v>
      </c>
      <c r="D50" s="87" t="s">
        <v>79</v>
      </c>
      <c r="E50" s="2"/>
      <c r="F50" s="16"/>
      <c r="G50" s="2"/>
      <c r="H50" s="2"/>
      <c r="I50" s="88"/>
      <c r="J50" s="29"/>
      <c r="K50" s="2"/>
      <c r="L50" s="2"/>
      <c r="M50" s="22"/>
      <c r="N50" s="16"/>
    </row>
    <row r="51" spans="1:14" x14ac:dyDescent="0.3">
      <c r="A51" s="11">
        <v>20</v>
      </c>
      <c r="B51" s="5" t="s">
        <v>92</v>
      </c>
      <c r="C51" s="3" t="s">
        <v>93</v>
      </c>
      <c r="D51" s="88" t="s">
        <v>79</v>
      </c>
      <c r="E51" s="2"/>
      <c r="F51" s="2"/>
      <c r="G51" s="2"/>
      <c r="H51" s="2"/>
      <c r="I51" s="88"/>
      <c r="J51" s="16"/>
      <c r="K51" s="2"/>
      <c r="L51" s="2"/>
      <c r="M51" s="22"/>
      <c r="N51" s="16"/>
    </row>
    <row r="52" spans="1:14" x14ac:dyDescent="0.3">
      <c r="A52" s="106">
        <v>21</v>
      </c>
      <c r="B52" s="5" t="s">
        <v>96</v>
      </c>
      <c r="C52" s="3" t="s">
        <v>97</v>
      </c>
      <c r="D52" s="22" t="s">
        <v>98</v>
      </c>
      <c r="E52" s="2">
        <v>1</v>
      </c>
      <c r="F52" s="2">
        <v>18</v>
      </c>
      <c r="G52" s="2"/>
      <c r="H52" s="2"/>
      <c r="I52" s="2"/>
      <c r="J52" s="2"/>
      <c r="K52" s="2"/>
      <c r="L52" s="2"/>
      <c r="M52" s="22"/>
      <c r="N52" s="16"/>
    </row>
    <row r="53" spans="1:14" x14ac:dyDescent="0.3">
      <c r="A53" s="106">
        <v>22</v>
      </c>
      <c r="B53" s="5" t="s">
        <v>110</v>
      </c>
      <c r="C53" s="3" t="s">
        <v>111</v>
      </c>
      <c r="D53" s="106" t="s">
        <v>55</v>
      </c>
      <c r="E53" s="2"/>
      <c r="F53" s="2"/>
      <c r="G53" s="2"/>
      <c r="H53" s="2"/>
      <c r="I53" s="2"/>
      <c r="J53" s="2"/>
      <c r="K53" s="2"/>
      <c r="L53" s="2"/>
      <c r="M53" s="22"/>
      <c r="N53" s="16"/>
    </row>
    <row r="54" spans="1:14" x14ac:dyDescent="0.3">
      <c r="A54" s="106">
        <v>23</v>
      </c>
      <c r="B54" s="5" t="s">
        <v>116</v>
      </c>
      <c r="C54" s="3" t="s">
        <v>97</v>
      </c>
      <c r="D54" s="106" t="s">
        <v>55</v>
      </c>
      <c r="E54" s="2"/>
      <c r="F54" s="2"/>
      <c r="G54" s="2"/>
      <c r="H54" s="2"/>
      <c r="I54" s="2"/>
      <c r="J54" s="2"/>
      <c r="K54" s="2"/>
      <c r="L54" s="2"/>
      <c r="M54" s="22"/>
      <c r="N54" s="16"/>
    </row>
    <row r="56" spans="1:14" ht="19.5" customHeight="1" x14ac:dyDescent="0.35">
      <c r="A56" s="110" t="s">
        <v>0</v>
      </c>
      <c r="B56" s="107" t="s">
        <v>1</v>
      </c>
      <c r="C56" s="107"/>
      <c r="D56" s="110" t="s">
        <v>2</v>
      </c>
      <c r="E56" s="113" t="s">
        <v>94</v>
      </c>
      <c r="F56" s="114"/>
      <c r="G56" s="114"/>
      <c r="H56" s="114"/>
      <c r="I56" s="114"/>
      <c r="J56" s="114"/>
      <c r="K56" s="114"/>
      <c r="L56" s="114"/>
      <c r="M56" s="114"/>
      <c r="N56" s="115"/>
    </row>
    <row r="57" spans="1:14" ht="19.5" customHeight="1" x14ac:dyDescent="0.3">
      <c r="A57" s="111"/>
      <c r="B57" s="108"/>
      <c r="C57" s="108"/>
      <c r="D57" s="111"/>
      <c r="E57" s="116" t="s">
        <v>3</v>
      </c>
      <c r="F57" s="117"/>
      <c r="G57" s="118" t="s">
        <v>4</v>
      </c>
      <c r="H57" s="117"/>
      <c r="I57" s="118" t="s">
        <v>5</v>
      </c>
      <c r="J57" s="117"/>
      <c r="K57" s="118" t="s">
        <v>6</v>
      </c>
      <c r="L57" s="117"/>
      <c r="M57" s="118" t="s">
        <v>7</v>
      </c>
      <c r="N57" s="117"/>
    </row>
    <row r="58" spans="1:14" ht="14.25" customHeight="1" x14ac:dyDescent="0.3">
      <c r="A58" s="112"/>
      <c r="B58" s="109"/>
      <c r="C58" s="109"/>
      <c r="D58" s="112"/>
      <c r="E58" s="23" t="s">
        <v>27</v>
      </c>
      <c r="F58" s="13" t="s">
        <v>28</v>
      </c>
      <c r="G58" s="13" t="s">
        <v>27</v>
      </c>
      <c r="H58" s="13" t="s">
        <v>28</v>
      </c>
      <c r="I58" s="13" t="s">
        <v>27</v>
      </c>
      <c r="J58" s="13" t="s">
        <v>28</v>
      </c>
      <c r="K58" s="13" t="s">
        <v>27</v>
      </c>
      <c r="L58" s="13" t="s">
        <v>28</v>
      </c>
      <c r="M58" s="14" t="s">
        <v>27</v>
      </c>
      <c r="N58" s="13" t="s">
        <v>28</v>
      </c>
    </row>
    <row r="59" spans="1:14" x14ac:dyDescent="0.3">
      <c r="A59" s="9">
        <v>1</v>
      </c>
      <c r="B59" s="5" t="s">
        <v>53</v>
      </c>
      <c r="C59" s="3" t="s">
        <v>42</v>
      </c>
      <c r="D59" s="88" t="s">
        <v>60</v>
      </c>
      <c r="E59" s="2"/>
      <c r="F59" s="2"/>
      <c r="G59" s="2"/>
      <c r="H59" s="2"/>
      <c r="I59" s="2"/>
      <c r="J59" s="2"/>
      <c r="K59" s="2"/>
      <c r="L59" s="2"/>
      <c r="M59" s="22"/>
      <c r="N59" s="16"/>
    </row>
    <row r="60" spans="1:14" x14ac:dyDescent="0.3">
      <c r="A60" s="9">
        <v>2</v>
      </c>
      <c r="B60" s="7" t="s">
        <v>68</v>
      </c>
      <c r="C60" s="8" t="s">
        <v>48</v>
      </c>
      <c r="D60" s="88" t="s">
        <v>59</v>
      </c>
      <c r="E60" s="88"/>
      <c r="F60" s="2"/>
      <c r="G60" s="2"/>
      <c r="H60" s="2"/>
      <c r="I60" s="2"/>
      <c r="J60" s="2"/>
      <c r="K60" s="2"/>
      <c r="L60" s="2"/>
      <c r="M60" s="22"/>
      <c r="N60" s="16"/>
    </row>
    <row r="61" spans="1:14" x14ac:dyDescent="0.3">
      <c r="A61" s="9">
        <v>3</v>
      </c>
      <c r="B61" s="19" t="s">
        <v>37</v>
      </c>
      <c r="C61" s="20" t="s">
        <v>38</v>
      </c>
      <c r="D61" s="22" t="s">
        <v>56</v>
      </c>
      <c r="E61" s="88"/>
      <c r="F61" s="29"/>
      <c r="G61" s="18"/>
      <c r="H61" s="18"/>
      <c r="I61" s="18"/>
      <c r="J61" s="18"/>
      <c r="K61" s="18"/>
      <c r="L61" s="18"/>
      <c r="M61" s="25"/>
      <c r="N61" s="16"/>
    </row>
    <row r="62" spans="1:14" x14ac:dyDescent="0.3">
      <c r="A62" s="9">
        <v>4</v>
      </c>
      <c r="B62" s="5" t="s">
        <v>43</v>
      </c>
      <c r="C62" s="3" t="s">
        <v>44</v>
      </c>
      <c r="D62" s="88" t="s">
        <v>62</v>
      </c>
      <c r="E62" s="88"/>
      <c r="F62" s="29"/>
      <c r="G62" s="2"/>
      <c r="H62" s="2"/>
      <c r="I62" s="2"/>
      <c r="J62" s="2"/>
      <c r="K62" s="2"/>
      <c r="L62" s="2"/>
      <c r="M62" s="22"/>
      <c r="N62" s="16"/>
    </row>
    <row r="63" spans="1:14" x14ac:dyDescent="0.3">
      <c r="A63" s="9">
        <v>5</v>
      </c>
      <c r="B63" s="5" t="s">
        <v>63</v>
      </c>
      <c r="C63" s="3" t="s">
        <v>64</v>
      </c>
      <c r="D63" s="88" t="s">
        <v>55</v>
      </c>
      <c r="E63" s="88"/>
      <c r="F63" s="29"/>
      <c r="G63" s="2"/>
      <c r="H63" s="2"/>
      <c r="I63" s="2"/>
      <c r="J63" s="2"/>
      <c r="K63" s="2"/>
      <c r="L63" s="2"/>
      <c r="M63" s="22"/>
      <c r="N63" s="16"/>
    </row>
    <row r="64" spans="1:14" x14ac:dyDescent="0.3">
      <c r="A64" s="9">
        <v>6</v>
      </c>
      <c r="B64" s="5" t="s">
        <v>65</v>
      </c>
      <c r="C64" s="3" t="s">
        <v>66</v>
      </c>
      <c r="D64" s="88" t="s">
        <v>55</v>
      </c>
      <c r="E64" s="88"/>
      <c r="F64" s="29"/>
      <c r="G64" s="2"/>
      <c r="H64" s="2"/>
      <c r="I64" s="2"/>
      <c r="J64" s="2"/>
      <c r="K64" s="2"/>
      <c r="L64" s="2"/>
      <c r="M64" s="22"/>
      <c r="N64" s="16"/>
    </row>
    <row r="65" spans="1:14" x14ac:dyDescent="0.3">
      <c r="A65" s="9">
        <v>7</v>
      </c>
      <c r="B65" s="5" t="s">
        <v>30</v>
      </c>
      <c r="C65" s="3" t="s">
        <v>36</v>
      </c>
      <c r="D65" s="88" t="s">
        <v>55</v>
      </c>
      <c r="E65" s="88"/>
      <c r="F65" s="29"/>
      <c r="G65" s="2"/>
      <c r="H65" s="2"/>
      <c r="I65" s="2"/>
      <c r="J65" s="2"/>
      <c r="K65" s="2"/>
      <c r="L65" s="2"/>
      <c r="M65" s="22"/>
      <c r="N65" s="16"/>
    </row>
    <row r="66" spans="1:14" x14ac:dyDescent="0.3">
      <c r="A66" s="9">
        <v>8</v>
      </c>
      <c r="B66" s="5" t="s">
        <v>46</v>
      </c>
      <c r="C66" s="3" t="s">
        <v>47</v>
      </c>
      <c r="D66" s="88" t="s">
        <v>58</v>
      </c>
      <c r="E66" s="88"/>
      <c r="F66" s="29"/>
      <c r="G66" s="2"/>
      <c r="H66" s="2"/>
      <c r="I66" s="2"/>
      <c r="J66" s="2"/>
      <c r="K66" s="2"/>
      <c r="L66" s="2"/>
      <c r="M66" s="22"/>
      <c r="N66" s="16"/>
    </row>
    <row r="67" spans="1:14" x14ac:dyDescent="0.3">
      <c r="A67" s="9">
        <v>9</v>
      </c>
      <c r="B67" s="5" t="s">
        <v>69</v>
      </c>
      <c r="C67" s="3" t="s">
        <v>61</v>
      </c>
      <c r="D67" s="88" t="s">
        <v>59</v>
      </c>
      <c r="E67" s="88"/>
      <c r="F67" s="29"/>
      <c r="G67" s="2"/>
      <c r="H67" s="2"/>
      <c r="I67" s="2"/>
      <c r="J67" s="16"/>
      <c r="K67" s="2"/>
      <c r="L67" s="2"/>
      <c r="M67" s="22"/>
      <c r="N67" s="16"/>
    </row>
    <row r="68" spans="1:14" x14ac:dyDescent="0.3">
      <c r="A68" s="9">
        <v>10</v>
      </c>
      <c r="B68" s="5" t="s">
        <v>39</v>
      </c>
      <c r="C68" s="3" t="s">
        <v>40</v>
      </c>
      <c r="D68" s="88" t="s">
        <v>55</v>
      </c>
      <c r="E68" s="88"/>
      <c r="F68" s="29"/>
      <c r="G68" s="2"/>
      <c r="H68" s="2"/>
      <c r="I68" s="2"/>
      <c r="J68" s="2"/>
      <c r="K68" s="2"/>
      <c r="L68" s="2"/>
      <c r="M68" s="22"/>
      <c r="N68" s="16"/>
    </row>
    <row r="69" spans="1:14" x14ac:dyDescent="0.3">
      <c r="A69" s="9">
        <v>11</v>
      </c>
      <c r="B69" s="5" t="s">
        <v>45</v>
      </c>
      <c r="C69" s="3" t="s">
        <v>52</v>
      </c>
      <c r="D69" s="87" t="s">
        <v>55</v>
      </c>
      <c r="E69" s="88"/>
      <c r="F69" s="29"/>
      <c r="G69" s="2"/>
      <c r="H69" s="2"/>
      <c r="I69" s="2"/>
      <c r="J69" s="2"/>
      <c r="K69" s="2"/>
      <c r="L69" s="2"/>
      <c r="M69" s="22"/>
      <c r="N69" s="16"/>
    </row>
    <row r="70" spans="1:14" x14ac:dyDescent="0.3">
      <c r="A70" s="9">
        <v>12</v>
      </c>
      <c r="B70" s="5" t="s">
        <v>67</v>
      </c>
      <c r="C70" s="3" t="s">
        <v>42</v>
      </c>
      <c r="D70" s="21" t="s">
        <v>55</v>
      </c>
      <c r="E70" s="88"/>
      <c r="F70" s="29"/>
      <c r="G70" s="2"/>
      <c r="H70" s="2"/>
      <c r="I70" s="2"/>
      <c r="J70" s="16"/>
      <c r="K70" s="2"/>
      <c r="L70" s="2"/>
      <c r="M70" s="22"/>
      <c r="N70" s="16"/>
    </row>
    <row r="71" spans="1:14" x14ac:dyDescent="0.3">
      <c r="A71" s="9">
        <v>13</v>
      </c>
      <c r="B71" s="19" t="s">
        <v>49</v>
      </c>
      <c r="C71" s="20" t="s">
        <v>47</v>
      </c>
      <c r="D71" s="22" t="s">
        <v>55</v>
      </c>
      <c r="E71" s="88"/>
      <c r="F71" s="29"/>
      <c r="G71" s="18"/>
      <c r="H71" s="34"/>
      <c r="I71" s="18"/>
      <c r="J71" s="18"/>
      <c r="K71" s="18"/>
      <c r="L71" s="18"/>
      <c r="M71" s="25"/>
      <c r="N71" s="16"/>
    </row>
    <row r="72" spans="1:14" x14ac:dyDescent="0.3">
      <c r="A72" s="9">
        <v>14</v>
      </c>
      <c r="B72" s="5" t="s">
        <v>50</v>
      </c>
      <c r="C72" s="3" t="s">
        <v>51</v>
      </c>
      <c r="D72" s="88" t="s">
        <v>55</v>
      </c>
      <c r="E72" s="88">
        <v>2</v>
      </c>
      <c r="F72" s="29" t="s">
        <v>205</v>
      </c>
      <c r="G72" s="2"/>
      <c r="H72" s="2"/>
      <c r="I72" s="2"/>
      <c r="J72" s="2"/>
      <c r="K72" s="2"/>
      <c r="L72" s="2"/>
      <c r="M72" s="22"/>
      <c r="N72" s="16"/>
    </row>
    <row r="73" spans="1:14" x14ac:dyDescent="0.3">
      <c r="A73" s="9">
        <v>15</v>
      </c>
      <c r="B73" s="5" t="s">
        <v>57</v>
      </c>
      <c r="C73" s="3" t="s">
        <v>73</v>
      </c>
      <c r="D73" s="88" t="s">
        <v>55</v>
      </c>
      <c r="E73" s="88"/>
      <c r="F73" s="29"/>
      <c r="G73" s="2"/>
      <c r="H73" s="2"/>
      <c r="I73" s="2"/>
      <c r="J73" s="2"/>
      <c r="K73" s="2"/>
      <c r="L73" s="2"/>
      <c r="M73" s="22"/>
      <c r="N73" s="16"/>
    </row>
    <row r="74" spans="1:14" x14ac:dyDescent="0.3">
      <c r="A74" s="9">
        <v>16</v>
      </c>
      <c r="B74" s="5" t="s">
        <v>41</v>
      </c>
      <c r="C74" s="3" t="s">
        <v>54</v>
      </c>
      <c r="D74" s="88" t="s">
        <v>55</v>
      </c>
      <c r="E74" s="88"/>
      <c r="F74" s="29"/>
      <c r="G74" s="2"/>
      <c r="H74" s="2"/>
      <c r="I74" s="2"/>
      <c r="J74" s="2"/>
      <c r="K74" s="2"/>
      <c r="L74" s="2"/>
      <c r="M74" s="22"/>
      <c r="N74" s="16"/>
    </row>
    <row r="75" spans="1:14" x14ac:dyDescent="0.3">
      <c r="A75" s="9">
        <v>17</v>
      </c>
      <c r="B75" s="5" t="s">
        <v>101</v>
      </c>
      <c r="C75" s="3" t="s">
        <v>102</v>
      </c>
      <c r="D75" s="88" t="s">
        <v>79</v>
      </c>
      <c r="E75" s="88"/>
      <c r="F75" s="29"/>
      <c r="G75" s="2"/>
      <c r="H75" s="2"/>
      <c r="I75" s="2"/>
      <c r="J75" s="2"/>
      <c r="K75" s="2"/>
      <c r="L75" s="2"/>
      <c r="M75" s="22"/>
      <c r="N75" s="16"/>
    </row>
    <row r="76" spans="1:14" x14ac:dyDescent="0.3">
      <c r="A76" s="9">
        <v>18</v>
      </c>
      <c r="B76" s="7" t="s">
        <v>99</v>
      </c>
      <c r="C76" s="8" t="s">
        <v>100</v>
      </c>
      <c r="D76" s="88" t="s">
        <v>55</v>
      </c>
      <c r="E76" s="88"/>
      <c r="F76" s="29"/>
      <c r="G76" s="2"/>
      <c r="H76" s="2"/>
      <c r="I76" s="2"/>
      <c r="J76" s="39"/>
      <c r="K76" s="2"/>
      <c r="L76" s="2"/>
      <c r="M76" s="22"/>
      <c r="N76" s="16"/>
    </row>
    <row r="77" spans="1:14" s="4" customFormat="1" x14ac:dyDescent="0.3">
      <c r="A77" s="9">
        <v>19</v>
      </c>
      <c r="B77" s="5" t="s">
        <v>77</v>
      </c>
      <c r="C77" s="3" t="s">
        <v>78</v>
      </c>
      <c r="D77" s="87" t="s">
        <v>79</v>
      </c>
      <c r="E77" s="2"/>
      <c r="F77" s="16"/>
      <c r="G77" s="2"/>
      <c r="H77" s="2"/>
      <c r="I77" s="88"/>
      <c r="J77" s="29"/>
      <c r="K77" s="2"/>
      <c r="L77" s="2"/>
      <c r="M77" s="22"/>
      <c r="N77" s="16"/>
    </row>
    <row r="78" spans="1:14" x14ac:dyDescent="0.3">
      <c r="A78" s="11">
        <v>20</v>
      </c>
      <c r="B78" s="5" t="s">
        <v>92</v>
      </c>
      <c r="C78" s="3" t="s">
        <v>93</v>
      </c>
      <c r="D78" s="88" t="s">
        <v>79</v>
      </c>
      <c r="E78" s="2"/>
      <c r="F78" s="2"/>
      <c r="G78" s="2"/>
      <c r="H78" s="2"/>
      <c r="I78" s="88"/>
      <c r="J78" s="16"/>
      <c r="K78" s="2"/>
      <c r="L78" s="2"/>
      <c r="M78" s="22"/>
      <c r="N78" s="16"/>
    </row>
    <row r="79" spans="1:14" x14ac:dyDescent="0.3">
      <c r="A79" s="106">
        <v>21</v>
      </c>
      <c r="B79" s="5" t="s">
        <v>96</v>
      </c>
      <c r="C79" s="3" t="s">
        <v>97</v>
      </c>
      <c r="D79" s="22" t="s">
        <v>98</v>
      </c>
      <c r="E79" s="2"/>
      <c r="F79" s="2"/>
      <c r="G79" s="2"/>
      <c r="H79" s="2"/>
      <c r="I79" s="2"/>
      <c r="J79" s="2"/>
      <c r="K79" s="2"/>
      <c r="L79" s="2"/>
      <c r="M79" s="22"/>
      <c r="N79" s="16"/>
    </row>
    <row r="80" spans="1:14" x14ac:dyDescent="0.3">
      <c r="A80" s="106">
        <v>22</v>
      </c>
      <c r="B80" s="5" t="s">
        <v>110</v>
      </c>
      <c r="C80" s="3" t="s">
        <v>111</v>
      </c>
      <c r="D80" s="106" t="s">
        <v>55</v>
      </c>
      <c r="E80" s="2"/>
      <c r="F80" s="2"/>
      <c r="G80" s="2"/>
      <c r="H80" s="2"/>
      <c r="I80" s="2"/>
      <c r="J80" s="2"/>
      <c r="K80" s="2"/>
      <c r="L80" s="2"/>
      <c r="M80" s="22"/>
      <c r="N80" s="16"/>
    </row>
    <row r="81" spans="1:14" x14ac:dyDescent="0.3">
      <c r="A81" s="106">
        <v>23</v>
      </c>
      <c r="B81" s="5" t="s">
        <v>116</v>
      </c>
      <c r="C81" s="3" t="s">
        <v>97</v>
      </c>
      <c r="D81" s="106" t="s">
        <v>55</v>
      </c>
      <c r="E81" s="2"/>
      <c r="F81" s="2"/>
      <c r="G81" s="2"/>
      <c r="H81" s="2"/>
      <c r="I81" s="2"/>
      <c r="J81" s="2"/>
      <c r="K81" s="2"/>
      <c r="L81" s="2"/>
      <c r="M81" s="22"/>
      <c r="N81" s="16"/>
    </row>
    <row r="83" spans="1:14" ht="19.5" customHeight="1" x14ac:dyDescent="0.35">
      <c r="A83" s="110" t="s">
        <v>0</v>
      </c>
      <c r="B83" s="107" t="s">
        <v>1</v>
      </c>
      <c r="C83" s="107"/>
      <c r="D83" s="110" t="s">
        <v>2</v>
      </c>
      <c r="E83" s="113" t="s">
        <v>70</v>
      </c>
      <c r="F83" s="114"/>
      <c r="G83" s="114"/>
      <c r="H83" s="114"/>
      <c r="I83" s="114"/>
      <c r="J83" s="114"/>
      <c r="K83" s="114"/>
      <c r="L83" s="114"/>
      <c r="M83" s="114"/>
      <c r="N83" s="115"/>
    </row>
    <row r="84" spans="1:14" ht="19.5" customHeight="1" x14ac:dyDescent="0.3">
      <c r="A84" s="111"/>
      <c r="B84" s="108"/>
      <c r="C84" s="108"/>
      <c r="D84" s="111"/>
      <c r="E84" s="116" t="s">
        <v>3</v>
      </c>
      <c r="F84" s="117"/>
      <c r="G84" s="118" t="s">
        <v>4</v>
      </c>
      <c r="H84" s="117"/>
      <c r="I84" s="118" t="s">
        <v>5</v>
      </c>
      <c r="J84" s="117"/>
      <c r="K84" s="118" t="s">
        <v>6</v>
      </c>
      <c r="L84" s="117"/>
      <c r="M84" s="118" t="s">
        <v>7</v>
      </c>
      <c r="N84" s="117"/>
    </row>
    <row r="85" spans="1:14" ht="14.25" customHeight="1" x14ac:dyDescent="0.3">
      <c r="A85" s="112"/>
      <c r="B85" s="109"/>
      <c r="C85" s="109"/>
      <c r="D85" s="112"/>
      <c r="E85" s="23" t="s">
        <v>27</v>
      </c>
      <c r="F85" s="13" t="s">
        <v>28</v>
      </c>
      <c r="G85" s="13" t="s">
        <v>27</v>
      </c>
      <c r="H85" s="13" t="s">
        <v>28</v>
      </c>
      <c r="I85" s="13" t="s">
        <v>27</v>
      </c>
      <c r="J85" s="13" t="s">
        <v>28</v>
      </c>
      <c r="K85" s="13" t="s">
        <v>27</v>
      </c>
      <c r="L85" s="13" t="s">
        <v>28</v>
      </c>
      <c r="M85" s="14" t="s">
        <v>27</v>
      </c>
      <c r="N85" s="13" t="s">
        <v>28</v>
      </c>
    </row>
    <row r="86" spans="1:14" x14ac:dyDescent="0.3">
      <c r="A86" s="9">
        <v>1</v>
      </c>
      <c r="B86" s="5" t="s">
        <v>53</v>
      </c>
      <c r="C86" s="3" t="s">
        <v>42</v>
      </c>
      <c r="D86" s="88" t="s">
        <v>60</v>
      </c>
      <c r="E86" s="2"/>
      <c r="F86" s="2"/>
      <c r="G86" s="2"/>
      <c r="H86" s="2"/>
      <c r="I86" s="2"/>
      <c r="J86" s="2"/>
      <c r="K86" s="2"/>
      <c r="L86" s="2"/>
      <c r="M86" s="22"/>
      <c r="N86" s="16"/>
    </row>
    <row r="87" spans="1:14" x14ac:dyDescent="0.3">
      <c r="A87" s="9">
        <v>2</v>
      </c>
      <c r="B87" s="7" t="s">
        <v>68</v>
      </c>
      <c r="C87" s="8" t="s">
        <v>48</v>
      </c>
      <c r="D87" s="88" t="s">
        <v>59</v>
      </c>
      <c r="E87" s="88">
        <v>1</v>
      </c>
      <c r="F87" s="2">
        <v>27</v>
      </c>
      <c r="G87" s="2"/>
      <c r="H87" s="2"/>
      <c r="I87" s="2"/>
      <c r="J87" s="2"/>
      <c r="K87" s="2"/>
      <c r="L87" s="2"/>
      <c r="M87" s="22"/>
      <c r="N87" s="16"/>
    </row>
    <row r="88" spans="1:14" x14ac:dyDescent="0.3">
      <c r="A88" s="9">
        <v>3</v>
      </c>
      <c r="B88" s="19" t="s">
        <v>37</v>
      </c>
      <c r="C88" s="20" t="s">
        <v>38</v>
      </c>
      <c r="D88" s="22" t="s">
        <v>56</v>
      </c>
      <c r="E88" s="88"/>
      <c r="F88" s="29"/>
      <c r="G88" s="18"/>
      <c r="H88" s="18"/>
      <c r="I88" s="18"/>
      <c r="J88" s="18"/>
      <c r="K88" s="18"/>
      <c r="L88" s="18"/>
      <c r="M88" s="25"/>
      <c r="N88" s="16"/>
    </row>
    <row r="89" spans="1:14" x14ac:dyDescent="0.3">
      <c r="A89" s="9">
        <v>4</v>
      </c>
      <c r="B89" s="5" t="s">
        <v>43</v>
      </c>
      <c r="C89" s="3" t="s">
        <v>44</v>
      </c>
      <c r="D89" s="88" t="s">
        <v>62</v>
      </c>
      <c r="E89" s="88">
        <v>1</v>
      </c>
      <c r="F89" s="29">
        <v>26</v>
      </c>
      <c r="G89" s="2"/>
      <c r="H89" s="2"/>
      <c r="I89" s="2"/>
      <c r="J89" s="2"/>
      <c r="K89" s="2"/>
      <c r="L89" s="2"/>
      <c r="M89" s="22"/>
      <c r="N89" s="16"/>
    </row>
    <row r="90" spans="1:14" x14ac:dyDescent="0.3">
      <c r="A90" s="9">
        <v>5</v>
      </c>
      <c r="B90" s="5" t="s">
        <v>63</v>
      </c>
      <c r="C90" s="3" t="s">
        <v>64</v>
      </c>
      <c r="D90" s="88" t="s">
        <v>55</v>
      </c>
      <c r="E90" s="88"/>
      <c r="F90" s="29"/>
      <c r="G90" s="2"/>
      <c r="H90" s="2"/>
      <c r="I90" s="2">
        <v>2</v>
      </c>
      <c r="J90" s="2" t="s">
        <v>174</v>
      </c>
      <c r="K90" s="2"/>
      <c r="L90" s="2"/>
      <c r="M90" s="22"/>
      <c r="N90" s="16"/>
    </row>
    <row r="91" spans="1:14" x14ac:dyDescent="0.3">
      <c r="A91" s="9">
        <v>6</v>
      </c>
      <c r="B91" s="5" t="s">
        <v>65</v>
      </c>
      <c r="C91" s="3" t="s">
        <v>66</v>
      </c>
      <c r="D91" s="88" t="s">
        <v>55</v>
      </c>
      <c r="E91" s="88"/>
      <c r="F91" s="29"/>
      <c r="G91" s="2"/>
      <c r="H91" s="2"/>
      <c r="I91" s="2"/>
      <c r="J91" s="2"/>
      <c r="K91" s="2"/>
      <c r="L91" s="2"/>
      <c r="M91" s="22"/>
      <c r="N91" s="16"/>
    </row>
    <row r="92" spans="1:14" x14ac:dyDescent="0.3">
      <c r="A92" s="9">
        <v>7</v>
      </c>
      <c r="B92" s="5" t="s">
        <v>30</v>
      </c>
      <c r="C92" s="3" t="s">
        <v>36</v>
      </c>
      <c r="D92" s="88" t="s">
        <v>55</v>
      </c>
      <c r="E92" s="88"/>
      <c r="F92" s="29"/>
      <c r="G92" s="2"/>
      <c r="H92" s="2"/>
      <c r="I92" s="2"/>
      <c r="J92" s="2"/>
      <c r="K92" s="2"/>
      <c r="L92" s="2"/>
      <c r="M92" s="22"/>
      <c r="N92" s="16"/>
    </row>
    <row r="93" spans="1:14" x14ac:dyDescent="0.3">
      <c r="A93" s="9">
        <v>8</v>
      </c>
      <c r="B93" s="5" t="s">
        <v>46</v>
      </c>
      <c r="C93" s="3" t="s">
        <v>47</v>
      </c>
      <c r="D93" s="88" t="s">
        <v>58</v>
      </c>
      <c r="E93" s="88"/>
      <c r="F93" s="29"/>
      <c r="G93" s="2"/>
      <c r="H93" s="2"/>
      <c r="I93" s="2"/>
      <c r="J93" s="2"/>
      <c r="K93" s="2"/>
      <c r="L93" s="2"/>
      <c r="M93" s="22"/>
      <c r="N93" s="16"/>
    </row>
    <row r="94" spans="1:14" x14ac:dyDescent="0.3">
      <c r="A94" s="9">
        <v>9</v>
      </c>
      <c r="B94" s="5" t="s">
        <v>69</v>
      </c>
      <c r="C94" s="3" t="s">
        <v>61</v>
      </c>
      <c r="D94" s="88" t="s">
        <v>59</v>
      </c>
      <c r="E94" s="88"/>
      <c r="F94" s="29"/>
      <c r="G94" s="2"/>
      <c r="H94" s="2"/>
      <c r="I94" s="2"/>
      <c r="J94" s="16"/>
      <c r="K94" s="2"/>
      <c r="L94" s="2"/>
      <c r="M94" s="22"/>
      <c r="N94" s="16"/>
    </row>
    <row r="95" spans="1:14" x14ac:dyDescent="0.3">
      <c r="A95" s="9">
        <v>10</v>
      </c>
      <c r="B95" s="5" t="s">
        <v>39</v>
      </c>
      <c r="C95" s="3" t="s">
        <v>40</v>
      </c>
      <c r="D95" s="88" t="s">
        <v>55</v>
      </c>
      <c r="E95" s="88"/>
      <c r="F95" s="29"/>
      <c r="G95" s="2"/>
      <c r="H95" s="2"/>
      <c r="I95" s="2"/>
      <c r="J95" s="2"/>
      <c r="K95" s="2"/>
      <c r="L95" s="2"/>
      <c r="M95" s="22"/>
      <c r="N95" s="16"/>
    </row>
    <row r="96" spans="1:14" x14ac:dyDescent="0.3">
      <c r="A96" s="9">
        <v>11</v>
      </c>
      <c r="B96" s="5" t="s">
        <v>45</v>
      </c>
      <c r="C96" s="3" t="s">
        <v>52</v>
      </c>
      <c r="D96" s="87" t="s">
        <v>55</v>
      </c>
      <c r="E96" s="88"/>
      <c r="F96" s="29"/>
      <c r="G96" s="2"/>
      <c r="H96" s="2"/>
      <c r="I96" s="2"/>
      <c r="J96" s="2"/>
      <c r="K96" s="2"/>
      <c r="L96" s="2"/>
      <c r="M96" s="22"/>
      <c r="N96" s="16"/>
    </row>
    <row r="97" spans="1:14" x14ac:dyDescent="0.3">
      <c r="A97" s="9">
        <v>12</v>
      </c>
      <c r="B97" s="5" t="s">
        <v>67</v>
      </c>
      <c r="C97" s="3" t="s">
        <v>42</v>
      </c>
      <c r="D97" s="21" t="s">
        <v>55</v>
      </c>
      <c r="E97" s="88"/>
      <c r="F97" s="29"/>
      <c r="G97" s="2"/>
      <c r="H97" s="2"/>
      <c r="I97" s="2"/>
      <c r="J97" s="16"/>
      <c r="K97" s="2"/>
      <c r="L97" s="2"/>
      <c r="M97" s="22"/>
      <c r="N97" s="16"/>
    </row>
    <row r="98" spans="1:14" x14ac:dyDescent="0.3">
      <c r="A98" s="9">
        <v>13</v>
      </c>
      <c r="B98" s="19" t="s">
        <v>49</v>
      </c>
      <c r="C98" s="20" t="s">
        <v>47</v>
      </c>
      <c r="D98" s="22" t="s">
        <v>55</v>
      </c>
      <c r="E98" s="88"/>
      <c r="F98" s="29"/>
      <c r="G98" s="18"/>
      <c r="H98" s="34"/>
      <c r="I98" s="18"/>
      <c r="J98" s="18"/>
      <c r="K98" s="18"/>
      <c r="L98" s="18"/>
      <c r="M98" s="25"/>
      <c r="N98" s="16"/>
    </row>
    <row r="99" spans="1:14" x14ac:dyDescent="0.3">
      <c r="A99" s="9">
        <v>14</v>
      </c>
      <c r="B99" s="5" t="s">
        <v>50</v>
      </c>
      <c r="C99" s="3" t="s">
        <v>51</v>
      </c>
      <c r="D99" s="88" t="s">
        <v>55</v>
      </c>
      <c r="E99" s="88"/>
      <c r="F99" s="29"/>
      <c r="G99" s="2"/>
      <c r="H99" s="2"/>
      <c r="I99" s="2"/>
      <c r="J99" s="2"/>
      <c r="K99" s="2"/>
      <c r="L99" s="2"/>
      <c r="M99" s="22"/>
      <c r="N99" s="16"/>
    </row>
    <row r="100" spans="1:14" x14ac:dyDescent="0.3">
      <c r="A100" s="9">
        <v>15</v>
      </c>
      <c r="B100" s="5" t="s">
        <v>57</v>
      </c>
      <c r="C100" s="3" t="s">
        <v>73</v>
      </c>
      <c r="D100" s="88" t="s">
        <v>55</v>
      </c>
      <c r="E100" s="88"/>
      <c r="F100" s="29"/>
      <c r="G100" s="2"/>
      <c r="H100" s="2"/>
      <c r="I100" s="2"/>
      <c r="J100" s="2"/>
      <c r="K100" s="2"/>
      <c r="L100" s="2"/>
      <c r="M100" s="22"/>
      <c r="N100" s="16"/>
    </row>
    <row r="101" spans="1:14" x14ac:dyDescent="0.3">
      <c r="A101" s="9">
        <v>16</v>
      </c>
      <c r="B101" s="5" t="s">
        <v>41</v>
      </c>
      <c r="C101" s="3" t="s">
        <v>54</v>
      </c>
      <c r="D101" s="88" t="s">
        <v>55</v>
      </c>
      <c r="E101" s="88"/>
      <c r="F101" s="29"/>
      <c r="G101" s="2"/>
      <c r="H101" s="2"/>
      <c r="I101" s="2"/>
      <c r="J101" s="2"/>
      <c r="K101" s="2"/>
      <c r="L101" s="2"/>
      <c r="M101" s="22"/>
      <c r="N101" s="16"/>
    </row>
    <row r="102" spans="1:14" x14ac:dyDescent="0.3">
      <c r="A102" s="9">
        <v>17</v>
      </c>
      <c r="B102" s="5" t="s">
        <v>101</v>
      </c>
      <c r="C102" s="3" t="s">
        <v>102</v>
      </c>
      <c r="D102" s="88" t="s">
        <v>79</v>
      </c>
      <c r="E102" s="88"/>
      <c r="F102" s="29"/>
      <c r="G102" s="2"/>
      <c r="H102" s="2"/>
      <c r="I102" s="2"/>
      <c r="J102" s="2"/>
      <c r="K102" s="2"/>
      <c r="L102" s="2"/>
      <c r="M102" s="22"/>
      <c r="N102" s="16"/>
    </row>
    <row r="103" spans="1:14" x14ac:dyDescent="0.3">
      <c r="A103" s="9">
        <v>18</v>
      </c>
      <c r="B103" s="7" t="s">
        <v>99</v>
      </c>
      <c r="C103" s="8" t="s">
        <v>100</v>
      </c>
      <c r="D103" s="88" t="s">
        <v>55</v>
      </c>
      <c r="E103" s="88"/>
      <c r="F103" s="29"/>
      <c r="G103" s="2"/>
      <c r="H103" s="2"/>
      <c r="I103" s="2"/>
      <c r="J103" s="39"/>
      <c r="K103" s="2"/>
      <c r="L103" s="2"/>
      <c r="M103" s="22"/>
      <c r="N103" s="16"/>
    </row>
    <row r="104" spans="1:14" s="4" customFormat="1" x14ac:dyDescent="0.3">
      <c r="A104" s="9">
        <v>19</v>
      </c>
      <c r="B104" s="5" t="s">
        <v>77</v>
      </c>
      <c r="C104" s="3" t="s">
        <v>78</v>
      </c>
      <c r="D104" s="87" t="s">
        <v>79</v>
      </c>
      <c r="E104" s="2"/>
      <c r="F104" s="16"/>
      <c r="G104" s="2"/>
      <c r="H104" s="2"/>
      <c r="I104" s="88"/>
      <c r="J104" s="29"/>
      <c r="K104" s="2"/>
      <c r="L104" s="2"/>
      <c r="M104" s="22"/>
      <c r="N104" s="16"/>
    </row>
    <row r="105" spans="1:14" x14ac:dyDescent="0.3">
      <c r="A105" s="11">
        <v>20</v>
      </c>
      <c r="B105" s="5" t="s">
        <v>92</v>
      </c>
      <c r="C105" s="3" t="s">
        <v>93</v>
      </c>
      <c r="D105" s="88" t="s">
        <v>79</v>
      </c>
      <c r="E105" s="2"/>
      <c r="F105" s="2"/>
      <c r="G105" s="2"/>
      <c r="H105" s="2"/>
      <c r="I105" s="88"/>
      <c r="J105" s="16"/>
      <c r="K105" s="2"/>
      <c r="L105" s="2"/>
      <c r="M105" s="22"/>
      <c r="N105" s="16"/>
    </row>
    <row r="106" spans="1:14" x14ac:dyDescent="0.3">
      <c r="A106" s="106">
        <v>21</v>
      </c>
      <c r="B106" s="5" t="s">
        <v>96</v>
      </c>
      <c r="C106" s="3" t="s">
        <v>97</v>
      </c>
      <c r="D106" s="22" t="s">
        <v>98</v>
      </c>
      <c r="E106" s="2"/>
      <c r="F106" s="2"/>
      <c r="G106" s="2"/>
      <c r="H106" s="2"/>
      <c r="I106" s="2"/>
      <c r="J106" s="2"/>
      <c r="K106" s="2"/>
      <c r="L106" s="2"/>
      <c r="M106" s="22"/>
      <c r="N106" s="16"/>
    </row>
    <row r="107" spans="1:14" x14ac:dyDescent="0.3">
      <c r="A107" s="106">
        <v>22</v>
      </c>
      <c r="B107" s="5" t="s">
        <v>110</v>
      </c>
      <c r="C107" s="3" t="s">
        <v>111</v>
      </c>
      <c r="D107" s="106" t="s">
        <v>55</v>
      </c>
      <c r="E107" s="2"/>
      <c r="F107" s="2"/>
      <c r="G107" s="2"/>
      <c r="H107" s="2"/>
      <c r="I107" s="2"/>
      <c r="J107" s="2"/>
      <c r="K107" s="2"/>
      <c r="L107" s="2"/>
      <c r="M107" s="22"/>
      <c r="N107" s="16"/>
    </row>
    <row r="108" spans="1:14" x14ac:dyDescent="0.3">
      <c r="A108" s="106">
        <v>23</v>
      </c>
      <c r="B108" s="5" t="s">
        <v>116</v>
      </c>
      <c r="C108" s="3" t="s">
        <v>97</v>
      </c>
      <c r="D108" s="106" t="s">
        <v>55</v>
      </c>
      <c r="E108" s="2"/>
      <c r="F108" s="2"/>
      <c r="G108" s="2"/>
      <c r="H108" s="2"/>
      <c r="I108" s="2"/>
      <c r="J108" s="2"/>
      <c r="K108" s="2"/>
      <c r="L108" s="2"/>
      <c r="M108" s="22"/>
      <c r="N108" s="16"/>
    </row>
    <row r="110" spans="1:14" ht="19.5" customHeight="1" x14ac:dyDescent="0.35">
      <c r="A110" s="110" t="s">
        <v>0</v>
      </c>
      <c r="B110" s="107" t="s">
        <v>1</v>
      </c>
      <c r="C110" s="107"/>
      <c r="D110" s="110" t="s">
        <v>2</v>
      </c>
      <c r="E110" s="113" t="s">
        <v>71</v>
      </c>
      <c r="F110" s="114"/>
      <c r="G110" s="114"/>
      <c r="H110" s="114"/>
      <c r="I110" s="114"/>
      <c r="J110" s="114"/>
      <c r="K110" s="114"/>
      <c r="L110" s="114"/>
      <c r="M110" s="114"/>
      <c r="N110" s="115"/>
    </row>
    <row r="111" spans="1:14" ht="19.5" customHeight="1" x14ac:dyDescent="0.3">
      <c r="A111" s="111"/>
      <c r="B111" s="108"/>
      <c r="C111" s="108"/>
      <c r="D111" s="111"/>
      <c r="E111" s="116" t="s">
        <v>3</v>
      </c>
      <c r="F111" s="117"/>
      <c r="G111" s="118" t="s">
        <v>4</v>
      </c>
      <c r="H111" s="117"/>
      <c r="I111" s="118" t="s">
        <v>5</v>
      </c>
      <c r="J111" s="117"/>
      <c r="K111" s="118" t="s">
        <v>6</v>
      </c>
      <c r="L111" s="117"/>
      <c r="M111" s="118" t="s">
        <v>7</v>
      </c>
      <c r="N111" s="117"/>
    </row>
    <row r="112" spans="1:14" ht="14.25" customHeight="1" x14ac:dyDescent="0.3">
      <c r="A112" s="112"/>
      <c r="B112" s="109"/>
      <c r="C112" s="109"/>
      <c r="D112" s="112"/>
      <c r="E112" s="23" t="s">
        <v>27</v>
      </c>
      <c r="F112" s="13" t="s">
        <v>28</v>
      </c>
      <c r="G112" s="13" t="s">
        <v>27</v>
      </c>
      <c r="H112" s="13" t="s">
        <v>28</v>
      </c>
      <c r="I112" s="13" t="s">
        <v>27</v>
      </c>
      <c r="J112" s="13" t="s">
        <v>28</v>
      </c>
      <c r="K112" s="13" t="s">
        <v>27</v>
      </c>
      <c r="L112" s="13" t="s">
        <v>28</v>
      </c>
      <c r="M112" s="14" t="s">
        <v>27</v>
      </c>
      <c r="N112" s="13" t="s">
        <v>28</v>
      </c>
    </row>
    <row r="113" spans="1:14" x14ac:dyDescent="0.3">
      <c r="A113" s="9">
        <v>1</v>
      </c>
      <c r="B113" s="5" t="s">
        <v>53</v>
      </c>
      <c r="C113" s="3" t="s">
        <v>42</v>
      </c>
      <c r="D113" s="88" t="s">
        <v>60</v>
      </c>
      <c r="E113" s="2"/>
      <c r="F113" s="2"/>
      <c r="G113" s="2"/>
      <c r="H113" s="2"/>
      <c r="I113" s="2"/>
      <c r="J113" s="2"/>
      <c r="K113" s="2"/>
      <c r="L113" s="2"/>
      <c r="M113" s="22"/>
      <c r="N113" s="16"/>
    </row>
    <row r="114" spans="1:14" x14ac:dyDescent="0.3">
      <c r="A114" s="9">
        <v>2</v>
      </c>
      <c r="B114" s="7" t="s">
        <v>68</v>
      </c>
      <c r="C114" s="8" t="s">
        <v>48</v>
      </c>
      <c r="D114" s="88" t="s">
        <v>59</v>
      </c>
      <c r="E114" s="88">
        <v>2</v>
      </c>
      <c r="F114" s="2" t="s">
        <v>204</v>
      </c>
      <c r="G114" s="2"/>
      <c r="H114" s="2"/>
      <c r="I114" s="2"/>
      <c r="J114" s="2"/>
      <c r="K114" s="2"/>
      <c r="L114" s="2"/>
      <c r="M114" s="22"/>
      <c r="N114" s="16"/>
    </row>
    <row r="115" spans="1:14" x14ac:dyDescent="0.3">
      <c r="A115" s="9">
        <v>3</v>
      </c>
      <c r="B115" s="19" t="s">
        <v>37</v>
      </c>
      <c r="C115" s="20" t="s">
        <v>38</v>
      </c>
      <c r="D115" s="22" t="s">
        <v>56</v>
      </c>
      <c r="E115" s="88"/>
      <c r="F115" s="29"/>
      <c r="G115" s="18"/>
      <c r="H115" s="18"/>
      <c r="I115" s="18"/>
      <c r="J115" s="18"/>
      <c r="K115" s="18"/>
      <c r="L115" s="18"/>
      <c r="M115" s="25"/>
      <c r="N115" s="16"/>
    </row>
    <row r="116" spans="1:14" x14ac:dyDescent="0.3">
      <c r="A116" s="9">
        <v>4</v>
      </c>
      <c r="B116" s="5" t="s">
        <v>43</v>
      </c>
      <c r="C116" s="3" t="s">
        <v>44</v>
      </c>
      <c r="D116" s="88" t="s">
        <v>62</v>
      </c>
      <c r="E116" s="88"/>
      <c r="F116" s="29"/>
      <c r="G116" s="2"/>
      <c r="H116" s="2"/>
      <c r="I116" s="2"/>
      <c r="J116" s="2"/>
      <c r="K116" s="2"/>
      <c r="L116" s="2"/>
      <c r="M116" s="22"/>
      <c r="N116" s="16"/>
    </row>
    <row r="117" spans="1:14" x14ac:dyDescent="0.3">
      <c r="A117" s="9">
        <v>5</v>
      </c>
      <c r="B117" s="5" t="s">
        <v>63</v>
      </c>
      <c r="C117" s="3" t="s">
        <v>64</v>
      </c>
      <c r="D117" s="88" t="s">
        <v>55</v>
      </c>
      <c r="E117" s="88">
        <v>2</v>
      </c>
      <c r="F117" s="29" t="s">
        <v>175</v>
      </c>
      <c r="G117" s="2"/>
      <c r="H117" s="2"/>
      <c r="I117" s="2"/>
      <c r="J117" s="2"/>
      <c r="K117" s="2"/>
      <c r="L117" s="2"/>
      <c r="M117" s="22"/>
      <c r="N117" s="16"/>
    </row>
    <row r="118" spans="1:14" x14ac:dyDescent="0.3">
      <c r="A118" s="9">
        <v>6</v>
      </c>
      <c r="B118" s="5" t="s">
        <v>65</v>
      </c>
      <c r="C118" s="3" t="s">
        <v>66</v>
      </c>
      <c r="D118" s="88" t="s">
        <v>55</v>
      </c>
      <c r="E118" s="88"/>
      <c r="F118" s="29"/>
      <c r="G118" s="2"/>
      <c r="H118" s="2"/>
      <c r="I118" s="2"/>
      <c r="J118" s="2"/>
      <c r="K118" s="2"/>
      <c r="L118" s="2"/>
      <c r="M118" s="22"/>
      <c r="N118" s="16"/>
    </row>
    <row r="119" spans="1:14" x14ac:dyDescent="0.3">
      <c r="A119" s="9">
        <v>7</v>
      </c>
      <c r="B119" s="5" t="s">
        <v>30</v>
      </c>
      <c r="C119" s="3" t="s">
        <v>36</v>
      </c>
      <c r="D119" s="88" t="s">
        <v>55</v>
      </c>
      <c r="E119" s="88"/>
      <c r="F119" s="29"/>
      <c r="G119" s="2"/>
      <c r="H119" s="2"/>
      <c r="I119" s="2"/>
      <c r="J119" s="2"/>
      <c r="K119" s="2"/>
      <c r="L119" s="2"/>
      <c r="M119" s="22"/>
      <c r="N119" s="16"/>
    </row>
    <row r="120" spans="1:14" x14ac:dyDescent="0.3">
      <c r="A120" s="9">
        <v>8</v>
      </c>
      <c r="B120" s="5" t="s">
        <v>46</v>
      </c>
      <c r="C120" s="3" t="s">
        <v>47</v>
      </c>
      <c r="D120" s="88" t="s">
        <v>58</v>
      </c>
      <c r="E120" s="88"/>
      <c r="F120" s="29"/>
      <c r="G120" s="2"/>
      <c r="H120" s="2"/>
      <c r="I120" s="2"/>
      <c r="J120" s="2"/>
      <c r="K120" s="2"/>
      <c r="L120" s="2"/>
      <c r="M120" s="22"/>
      <c r="N120" s="16"/>
    </row>
    <row r="121" spans="1:14" x14ac:dyDescent="0.3">
      <c r="A121" s="9">
        <v>9</v>
      </c>
      <c r="B121" s="5" t="s">
        <v>69</v>
      </c>
      <c r="C121" s="3" t="s">
        <v>61</v>
      </c>
      <c r="D121" s="88" t="s">
        <v>59</v>
      </c>
      <c r="E121" s="88"/>
      <c r="F121" s="29"/>
      <c r="G121" s="2"/>
      <c r="H121" s="2"/>
      <c r="I121" s="2"/>
      <c r="J121" s="16"/>
      <c r="K121" s="2"/>
      <c r="L121" s="2"/>
      <c r="M121" s="22"/>
      <c r="N121" s="16"/>
    </row>
    <row r="122" spans="1:14" x14ac:dyDescent="0.3">
      <c r="A122" s="9">
        <v>10</v>
      </c>
      <c r="B122" s="5" t="s">
        <v>39</v>
      </c>
      <c r="C122" s="3" t="s">
        <v>40</v>
      </c>
      <c r="D122" s="88" t="s">
        <v>55</v>
      </c>
      <c r="E122" s="88"/>
      <c r="F122" s="29"/>
      <c r="G122" s="2"/>
      <c r="H122" s="2"/>
      <c r="I122" s="2"/>
      <c r="J122" s="2"/>
      <c r="K122" s="2"/>
      <c r="L122" s="2"/>
      <c r="M122" s="22"/>
      <c r="N122" s="16"/>
    </row>
    <row r="123" spans="1:14" x14ac:dyDescent="0.3">
      <c r="A123" s="9">
        <v>11</v>
      </c>
      <c r="B123" s="5" t="s">
        <v>45</v>
      </c>
      <c r="C123" s="3" t="s">
        <v>52</v>
      </c>
      <c r="D123" s="87" t="s">
        <v>55</v>
      </c>
      <c r="E123" s="88"/>
      <c r="F123" s="29"/>
      <c r="G123" s="2"/>
      <c r="H123" s="2"/>
      <c r="I123" s="2"/>
      <c r="J123" s="2"/>
      <c r="K123" s="2"/>
      <c r="L123" s="2"/>
      <c r="M123" s="22"/>
      <c r="N123" s="16"/>
    </row>
    <row r="124" spans="1:14" x14ac:dyDescent="0.3">
      <c r="A124" s="9">
        <v>12</v>
      </c>
      <c r="B124" s="5" t="s">
        <v>67</v>
      </c>
      <c r="C124" s="3" t="s">
        <v>42</v>
      </c>
      <c r="D124" s="21" t="s">
        <v>55</v>
      </c>
      <c r="E124" s="88"/>
      <c r="F124" s="29"/>
      <c r="G124" s="2"/>
      <c r="H124" s="2"/>
      <c r="I124" s="2"/>
      <c r="J124" s="16"/>
      <c r="K124" s="2"/>
      <c r="L124" s="2"/>
      <c r="M124" s="22"/>
      <c r="N124" s="16"/>
    </row>
    <row r="125" spans="1:14" x14ac:dyDescent="0.3">
      <c r="A125" s="9">
        <v>13</v>
      </c>
      <c r="B125" s="19" t="s">
        <v>49</v>
      </c>
      <c r="C125" s="20" t="s">
        <v>47</v>
      </c>
      <c r="D125" s="22" t="s">
        <v>55</v>
      </c>
      <c r="E125" s="88"/>
      <c r="F125" s="29"/>
      <c r="G125" s="18"/>
      <c r="H125" s="34"/>
      <c r="I125" s="18"/>
      <c r="J125" s="18"/>
      <c r="K125" s="18"/>
      <c r="L125" s="18"/>
      <c r="M125" s="25"/>
      <c r="N125" s="16"/>
    </row>
    <row r="126" spans="1:14" x14ac:dyDescent="0.3">
      <c r="A126" s="9">
        <v>14</v>
      </c>
      <c r="B126" s="5" t="s">
        <v>50</v>
      </c>
      <c r="C126" s="3" t="s">
        <v>51</v>
      </c>
      <c r="D126" s="88" t="s">
        <v>55</v>
      </c>
      <c r="E126" s="88"/>
      <c r="F126" s="29"/>
      <c r="G126" s="2"/>
      <c r="H126" s="2"/>
      <c r="I126" s="2"/>
      <c r="J126" s="2"/>
      <c r="K126" s="2"/>
      <c r="L126" s="2"/>
      <c r="M126" s="22"/>
      <c r="N126" s="16"/>
    </row>
    <row r="127" spans="1:14" x14ac:dyDescent="0.3">
      <c r="A127" s="9">
        <v>15</v>
      </c>
      <c r="B127" s="5" t="s">
        <v>57</v>
      </c>
      <c r="C127" s="3" t="s">
        <v>73</v>
      </c>
      <c r="D127" s="88" t="s">
        <v>55</v>
      </c>
      <c r="E127" s="88"/>
      <c r="F127" s="29"/>
      <c r="G127" s="2"/>
      <c r="H127" s="2"/>
      <c r="I127" s="2"/>
      <c r="J127" s="2"/>
      <c r="K127" s="2"/>
      <c r="L127" s="2"/>
      <c r="M127" s="22"/>
      <c r="N127" s="16"/>
    </row>
    <row r="128" spans="1:14" x14ac:dyDescent="0.3">
      <c r="A128" s="9">
        <v>16</v>
      </c>
      <c r="B128" s="5" t="s">
        <v>41</v>
      </c>
      <c r="C128" s="3" t="s">
        <v>54</v>
      </c>
      <c r="D128" s="88" t="s">
        <v>55</v>
      </c>
      <c r="E128" s="88"/>
      <c r="F128" s="29"/>
      <c r="G128" s="2"/>
      <c r="H128" s="2"/>
      <c r="I128" s="2"/>
      <c r="J128" s="2"/>
      <c r="K128" s="2"/>
      <c r="L128" s="2"/>
      <c r="M128" s="22"/>
      <c r="N128" s="16"/>
    </row>
    <row r="129" spans="1:14" x14ac:dyDescent="0.3">
      <c r="A129" s="9">
        <v>17</v>
      </c>
      <c r="B129" s="5" t="s">
        <v>101</v>
      </c>
      <c r="C129" s="3" t="s">
        <v>102</v>
      </c>
      <c r="D129" s="88" t="s">
        <v>79</v>
      </c>
      <c r="E129" s="88"/>
      <c r="F129" s="29"/>
      <c r="G129" s="2"/>
      <c r="H129" s="2"/>
      <c r="I129" s="2"/>
      <c r="J129" s="2"/>
      <c r="K129" s="2"/>
      <c r="L129" s="2"/>
      <c r="M129" s="22"/>
      <c r="N129" s="16"/>
    </row>
    <row r="130" spans="1:14" x14ac:dyDescent="0.3">
      <c r="A130" s="9">
        <v>18</v>
      </c>
      <c r="B130" s="7" t="s">
        <v>99</v>
      </c>
      <c r="C130" s="8" t="s">
        <v>100</v>
      </c>
      <c r="D130" s="88" t="s">
        <v>55</v>
      </c>
      <c r="E130" s="88"/>
      <c r="F130" s="29"/>
      <c r="G130" s="2"/>
      <c r="H130" s="2"/>
      <c r="I130" s="2"/>
      <c r="J130" s="39"/>
      <c r="K130" s="2"/>
      <c r="L130" s="2"/>
      <c r="M130" s="22"/>
      <c r="N130" s="16"/>
    </row>
    <row r="131" spans="1:14" s="4" customFormat="1" x14ac:dyDescent="0.3">
      <c r="A131" s="9">
        <v>19</v>
      </c>
      <c r="B131" s="5" t="s">
        <v>77</v>
      </c>
      <c r="C131" s="3" t="s">
        <v>78</v>
      </c>
      <c r="D131" s="87" t="s">
        <v>79</v>
      </c>
      <c r="E131" s="2"/>
      <c r="F131" s="16"/>
      <c r="G131" s="2"/>
      <c r="H131" s="2"/>
      <c r="I131" s="88"/>
      <c r="J131" s="29"/>
      <c r="K131" s="2"/>
      <c r="L131" s="2"/>
      <c r="M131" s="22"/>
      <c r="N131" s="16"/>
    </row>
    <row r="132" spans="1:14" x14ac:dyDescent="0.3">
      <c r="A132" s="11">
        <v>20</v>
      </c>
      <c r="B132" s="5" t="s">
        <v>92</v>
      </c>
      <c r="C132" s="3" t="s">
        <v>93</v>
      </c>
      <c r="D132" s="88" t="s">
        <v>79</v>
      </c>
      <c r="E132" s="2"/>
      <c r="F132" s="2"/>
      <c r="G132" s="2"/>
      <c r="H132" s="2"/>
      <c r="I132" s="88"/>
      <c r="J132" s="16"/>
      <c r="K132" s="2"/>
      <c r="L132" s="2"/>
      <c r="M132" s="22"/>
      <c r="N132" s="16"/>
    </row>
    <row r="133" spans="1:14" x14ac:dyDescent="0.3">
      <c r="A133" s="106">
        <v>21</v>
      </c>
      <c r="B133" s="5" t="s">
        <v>96</v>
      </c>
      <c r="C133" s="3" t="s">
        <v>97</v>
      </c>
      <c r="D133" s="22" t="s">
        <v>98</v>
      </c>
      <c r="E133" s="2"/>
      <c r="F133" s="2"/>
      <c r="G133" s="2"/>
      <c r="H133" s="2"/>
      <c r="I133" s="2"/>
      <c r="J133" s="2"/>
      <c r="K133" s="2"/>
      <c r="L133" s="2"/>
      <c r="M133" s="22"/>
      <c r="N133" s="16"/>
    </row>
    <row r="134" spans="1:14" x14ac:dyDescent="0.3">
      <c r="A134" s="106">
        <v>22</v>
      </c>
      <c r="B134" s="5" t="s">
        <v>110</v>
      </c>
      <c r="C134" s="3" t="s">
        <v>111</v>
      </c>
      <c r="D134" s="106" t="s">
        <v>55</v>
      </c>
      <c r="E134" s="2"/>
      <c r="F134" s="2"/>
      <c r="G134" s="2"/>
      <c r="H134" s="2"/>
      <c r="I134" s="2"/>
      <c r="J134" s="2"/>
      <c r="K134" s="2"/>
      <c r="L134" s="2"/>
      <c r="M134" s="22"/>
      <c r="N134" s="16"/>
    </row>
    <row r="135" spans="1:14" x14ac:dyDescent="0.3">
      <c r="A135" s="106">
        <v>23</v>
      </c>
      <c r="B135" s="5" t="s">
        <v>116</v>
      </c>
      <c r="C135" s="3" t="s">
        <v>97</v>
      </c>
      <c r="D135" s="106" t="s">
        <v>55</v>
      </c>
      <c r="E135" s="2"/>
      <c r="F135" s="2"/>
      <c r="G135" s="2"/>
      <c r="H135" s="2"/>
      <c r="I135" s="2"/>
      <c r="J135" s="2"/>
      <c r="K135" s="2"/>
      <c r="L135" s="2"/>
      <c r="M135" s="22"/>
      <c r="N135" s="16"/>
    </row>
    <row r="137" spans="1:14" ht="19.5" customHeight="1" x14ac:dyDescent="0.35">
      <c r="A137" s="110" t="s">
        <v>0</v>
      </c>
      <c r="B137" s="107" t="s">
        <v>1</v>
      </c>
      <c r="C137" s="107"/>
      <c r="D137" s="110" t="s">
        <v>2</v>
      </c>
      <c r="E137" s="113" t="s">
        <v>72</v>
      </c>
      <c r="F137" s="114"/>
      <c r="G137" s="114"/>
      <c r="H137" s="114"/>
      <c r="I137" s="114"/>
      <c r="J137" s="114"/>
      <c r="K137" s="114"/>
      <c r="L137" s="114"/>
      <c r="M137" s="114"/>
      <c r="N137" s="115"/>
    </row>
    <row r="138" spans="1:14" ht="19.5" customHeight="1" x14ac:dyDescent="0.3">
      <c r="A138" s="111"/>
      <c r="B138" s="108"/>
      <c r="C138" s="108"/>
      <c r="D138" s="111"/>
      <c r="E138" s="116" t="s">
        <v>3</v>
      </c>
      <c r="F138" s="117"/>
      <c r="G138" s="118" t="s">
        <v>4</v>
      </c>
      <c r="H138" s="117"/>
      <c r="I138" s="118" t="s">
        <v>5</v>
      </c>
      <c r="J138" s="117"/>
      <c r="K138" s="118" t="s">
        <v>6</v>
      </c>
      <c r="L138" s="117"/>
      <c r="M138" s="118" t="s">
        <v>7</v>
      </c>
      <c r="N138" s="117"/>
    </row>
    <row r="139" spans="1:14" ht="14.25" customHeight="1" x14ac:dyDescent="0.3">
      <c r="A139" s="112"/>
      <c r="B139" s="109"/>
      <c r="C139" s="109"/>
      <c r="D139" s="112"/>
      <c r="E139" s="23" t="s">
        <v>27</v>
      </c>
      <c r="F139" s="13" t="s">
        <v>28</v>
      </c>
      <c r="G139" s="13" t="s">
        <v>27</v>
      </c>
      <c r="H139" s="13" t="s">
        <v>28</v>
      </c>
      <c r="I139" s="13" t="s">
        <v>27</v>
      </c>
      <c r="J139" s="13" t="s">
        <v>28</v>
      </c>
      <c r="K139" s="13" t="s">
        <v>27</v>
      </c>
      <c r="L139" s="13" t="s">
        <v>28</v>
      </c>
      <c r="M139" s="14" t="s">
        <v>27</v>
      </c>
      <c r="N139" s="13" t="s">
        <v>28</v>
      </c>
    </row>
    <row r="140" spans="1:14" x14ac:dyDescent="0.3">
      <c r="A140" s="9">
        <v>1</v>
      </c>
      <c r="B140" s="5" t="s">
        <v>53</v>
      </c>
      <c r="C140" s="3" t="s">
        <v>42</v>
      </c>
      <c r="D140" s="88" t="s">
        <v>60</v>
      </c>
      <c r="E140" s="2"/>
      <c r="F140" s="2"/>
      <c r="G140" s="2"/>
      <c r="H140" s="2"/>
      <c r="I140" s="2"/>
      <c r="J140" s="2"/>
      <c r="K140" s="2"/>
      <c r="L140" s="2"/>
      <c r="M140" s="22"/>
      <c r="N140" s="16"/>
    </row>
    <row r="141" spans="1:14" x14ac:dyDescent="0.3">
      <c r="A141" s="9">
        <v>2</v>
      </c>
      <c r="B141" s="7" t="s">
        <v>68</v>
      </c>
      <c r="C141" s="8" t="s">
        <v>48</v>
      </c>
      <c r="D141" s="88" t="s">
        <v>59</v>
      </c>
      <c r="E141" s="88"/>
      <c r="F141" s="2"/>
      <c r="G141" s="2"/>
      <c r="H141" s="2"/>
      <c r="I141" s="2">
        <v>2</v>
      </c>
      <c r="J141" s="2"/>
      <c r="K141" s="2"/>
      <c r="L141" s="2"/>
      <c r="M141" s="22"/>
      <c r="N141" s="16"/>
    </row>
    <row r="142" spans="1:14" x14ac:dyDescent="0.3">
      <c r="A142" s="9">
        <v>3</v>
      </c>
      <c r="B142" s="19" t="s">
        <v>37</v>
      </c>
      <c r="C142" s="20" t="s">
        <v>38</v>
      </c>
      <c r="D142" s="22" t="s">
        <v>56</v>
      </c>
      <c r="E142" s="88">
        <v>2</v>
      </c>
      <c r="F142" s="29" t="s">
        <v>176</v>
      </c>
      <c r="G142" s="18"/>
      <c r="H142" s="18"/>
      <c r="I142" s="18"/>
      <c r="J142" s="18"/>
      <c r="K142" s="18"/>
      <c r="L142" s="18"/>
      <c r="M142" s="25"/>
      <c r="N142" s="16"/>
    </row>
    <row r="143" spans="1:14" x14ac:dyDescent="0.3">
      <c r="A143" s="9">
        <v>4</v>
      </c>
      <c r="B143" s="5" t="s">
        <v>43</v>
      </c>
      <c r="C143" s="3" t="s">
        <v>44</v>
      </c>
      <c r="D143" s="88" t="s">
        <v>62</v>
      </c>
      <c r="E143" s="88">
        <v>1</v>
      </c>
      <c r="F143" s="29">
        <v>17</v>
      </c>
      <c r="G143" s="2"/>
      <c r="H143" s="2"/>
      <c r="I143" s="2"/>
      <c r="J143" s="2"/>
      <c r="K143" s="2"/>
      <c r="L143" s="2"/>
      <c r="M143" s="22"/>
      <c r="N143" s="16"/>
    </row>
    <row r="144" spans="1:14" x14ac:dyDescent="0.3">
      <c r="A144" s="9">
        <v>5</v>
      </c>
      <c r="B144" s="5" t="s">
        <v>63</v>
      </c>
      <c r="C144" s="3" t="s">
        <v>64</v>
      </c>
      <c r="D144" s="88" t="s">
        <v>55</v>
      </c>
      <c r="E144" s="88">
        <v>2</v>
      </c>
      <c r="F144" s="29" t="s">
        <v>150</v>
      </c>
      <c r="G144" s="2"/>
      <c r="H144" s="2"/>
      <c r="I144" s="2"/>
      <c r="J144" s="2"/>
      <c r="K144" s="2"/>
      <c r="L144" s="2"/>
      <c r="M144" s="22"/>
      <c r="N144" s="16"/>
    </row>
    <row r="145" spans="1:14" x14ac:dyDescent="0.3">
      <c r="A145" s="9">
        <v>6</v>
      </c>
      <c r="B145" s="5" t="s">
        <v>65</v>
      </c>
      <c r="C145" s="3" t="s">
        <v>66</v>
      </c>
      <c r="D145" s="88" t="s">
        <v>55</v>
      </c>
      <c r="E145" s="88">
        <v>1</v>
      </c>
      <c r="F145" s="29">
        <v>8</v>
      </c>
      <c r="G145" s="2"/>
      <c r="H145" s="2"/>
      <c r="I145" s="2"/>
      <c r="J145" s="2"/>
      <c r="K145" s="2"/>
      <c r="L145" s="2"/>
      <c r="M145" s="22"/>
      <c r="N145" s="16"/>
    </row>
    <row r="146" spans="1:14" x14ac:dyDescent="0.3">
      <c r="A146" s="9">
        <v>7</v>
      </c>
      <c r="B146" s="5" t="s">
        <v>30</v>
      </c>
      <c r="C146" s="3" t="s">
        <v>36</v>
      </c>
      <c r="D146" s="88" t="s">
        <v>55</v>
      </c>
      <c r="E146" s="88"/>
      <c r="F146" s="29"/>
      <c r="G146" s="2"/>
      <c r="H146" s="2"/>
      <c r="I146" s="2"/>
      <c r="J146" s="2"/>
      <c r="K146" s="2"/>
      <c r="L146" s="2"/>
      <c r="M146" s="22"/>
      <c r="N146" s="16"/>
    </row>
    <row r="147" spans="1:14" x14ac:dyDescent="0.3">
      <c r="A147" s="9">
        <v>8</v>
      </c>
      <c r="B147" s="5" t="s">
        <v>46</v>
      </c>
      <c r="C147" s="3" t="s">
        <v>47</v>
      </c>
      <c r="D147" s="88" t="s">
        <v>58</v>
      </c>
      <c r="E147" s="88"/>
      <c r="F147" s="29"/>
      <c r="G147" s="2"/>
      <c r="H147" s="2"/>
      <c r="I147" s="2"/>
      <c r="J147" s="2"/>
      <c r="K147" s="2"/>
      <c r="L147" s="2"/>
      <c r="M147" s="22"/>
      <c r="N147" s="16"/>
    </row>
    <row r="148" spans="1:14" x14ac:dyDescent="0.3">
      <c r="A148" s="9">
        <v>9</v>
      </c>
      <c r="B148" s="5" t="s">
        <v>69</v>
      </c>
      <c r="C148" s="3" t="s">
        <v>61</v>
      </c>
      <c r="D148" s="88" t="s">
        <v>59</v>
      </c>
      <c r="E148" s="88"/>
      <c r="F148" s="29"/>
      <c r="G148" s="2"/>
      <c r="H148" s="2"/>
      <c r="I148" s="2"/>
      <c r="J148" s="16"/>
      <c r="K148" s="2"/>
      <c r="L148" s="2"/>
      <c r="M148" s="22"/>
      <c r="N148" s="16"/>
    </row>
    <row r="149" spans="1:14" x14ac:dyDescent="0.3">
      <c r="A149" s="9">
        <v>10</v>
      </c>
      <c r="B149" s="5" t="s">
        <v>39</v>
      </c>
      <c r="C149" s="3" t="s">
        <v>40</v>
      </c>
      <c r="D149" s="88" t="s">
        <v>55</v>
      </c>
      <c r="E149" s="88"/>
      <c r="F149" s="29"/>
      <c r="G149" s="2"/>
      <c r="H149" s="2"/>
      <c r="I149" s="2"/>
      <c r="J149" s="2"/>
      <c r="K149" s="2"/>
      <c r="L149" s="2"/>
      <c r="M149" s="22"/>
      <c r="N149" s="16"/>
    </row>
    <row r="150" spans="1:14" x14ac:dyDescent="0.3">
      <c r="A150" s="9">
        <v>11</v>
      </c>
      <c r="B150" s="5" t="s">
        <v>45</v>
      </c>
      <c r="C150" s="3" t="s">
        <v>52</v>
      </c>
      <c r="D150" s="87" t="s">
        <v>55</v>
      </c>
      <c r="E150" s="88"/>
      <c r="F150" s="29"/>
      <c r="G150" s="2"/>
      <c r="H150" s="2"/>
      <c r="I150" s="2"/>
      <c r="J150" s="2"/>
      <c r="K150" s="2"/>
      <c r="L150" s="2"/>
      <c r="M150" s="22"/>
      <c r="N150" s="16"/>
    </row>
    <row r="151" spans="1:14" x14ac:dyDescent="0.3">
      <c r="A151" s="9">
        <v>12</v>
      </c>
      <c r="B151" s="5" t="s">
        <v>67</v>
      </c>
      <c r="C151" s="3" t="s">
        <v>42</v>
      </c>
      <c r="D151" s="21" t="s">
        <v>55</v>
      </c>
      <c r="E151" s="88"/>
      <c r="F151" s="29"/>
      <c r="G151" s="2"/>
      <c r="H151" s="2"/>
      <c r="I151" s="2"/>
      <c r="J151" s="16"/>
      <c r="K151" s="2"/>
      <c r="L151" s="2"/>
      <c r="M151" s="22"/>
      <c r="N151" s="16"/>
    </row>
    <row r="152" spans="1:14" x14ac:dyDescent="0.3">
      <c r="A152" s="9">
        <v>13</v>
      </c>
      <c r="B152" s="19" t="s">
        <v>49</v>
      </c>
      <c r="C152" s="20" t="s">
        <v>47</v>
      </c>
      <c r="D152" s="22" t="s">
        <v>55</v>
      </c>
      <c r="E152" s="88">
        <v>2</v>
      </c>
      <c r="F152" s="29" t="s">
        <v>178</v>
      </c>
      <c r="G152" s="18"/>
      <c r="H152" s="34"/>
      <c r="I152" s="18"/>
      <c r="J152" s="18"/>
      <c r="K152" s="18"/>
      <c r="L152" s="18"/>
      <c r="M152" s="25"/>
      <c r="N152" s="16"/>
    </row>
    <row r="153" spans="1:14" x14ac:dyDescent="0.3">
      <c r="A153" s="9">
        <v>14</v>
      </c>
      <c r="B153" s="5" t="s">
        <v>50</v>
      </c>
      <c r="C153" s="3" t="s">
        <v>51</v>
      </c>
      <c r="D153" s="88" t="s">
        <v>55</v>
      </c>
      <c r="E153" s="88"/>
      <c r="F153" s="29"/>
      <c r="G153" s="2"/>
      <c r="H153" s="2"/>
      <c r="I153" s="2"/>
      <c r="J153" s="2"/>
      <c r="K153" s="2"/>
      <c r="L153" s="2"/>
      <c r="M153" s="22"/>
      <c r="N153" s="16"/>
    </row>
    <row r="154" spans="1:14" x14ac:dyDescent="0.3">
      <c r="A154" s="9">
        <v>15</v>
      </c>
      <c r="B154" s="5" t="s">
        <v>57</v>
      </c>
      <c r="C154" s="3" t="s">
        <v>73</v>
      </c>
      <c r="D154" s="88" t="s">
        <v>55</v>
      </c>
      <c r="E154" s="88"/>
      <c r="F154" s="29"/>
      <c r="G154" s="2"/>
      <c r="H154" s="2"/>
      <c r="I154" s="2"/>
      <c r="J154" s="2"/>
      <c r="K154" s="2"/>
      <c r="L154" s="2"/>
      <c r="M154" s="22"/>
      <c r="N154" s="16"/>
    </row>
    <row r="155" spans="1:14" x14ac:dyDescent="0.3">
      <c r="A155" s="9">
        <v>16</v>
      </c>
      <c r="B155" s="5" t="s">
        <v>41</v>
      </c>
      <c r="C155" s="3" t="s">
        <v>54</v>
      </c>
      <c r="D155" s="88" t="s">
        <v>55</v>
      </c>
      <c r="E155" s="88"/>
      <c r="F155" s="29"/>
      <c r="G155" s="2"/>
      <c r="H155" s="2"/>
      <c r="I155" s="2"/>
      <c r="J155" s="2"/>
      <c r="K155" s="2"/>
      <c r="L155" s="2"/>
      <c r="M155" s="22"/>
      <c r="N155" s="16"/>
    </row>
    <row r="156" spans="1:14" x14ac:dyDescent="0.3">
      <c r="A156" s="9">
        <v>17</v>
      </c>
      <c r="B156" s="5" t="s">
        <v>101</v>
      </c>
      <c r="C156" s="3" t="s">
        <v>102</v>
      </c>
      <c r="D156" s="88" t="s">
        <v>79</v>
      </c>
      <c r="E156" s="88">
        <v>1</v>
      </c>
      <c r="F156" s="29">
        <v>15</v>
      </c>
      <c r="G156" s="2"/>
      <c r="H156" s="2"/>
      <c r="I156" s="2"/>
      <c r="J156" s="2"/>
      <c r="K156" s="2"/>
      <c r="L156" s="2"/>
      <c r="M156" s="22"/>
      <c r="N156" s="16"/>
    </row>
    <row r="157" spans="1:14" x14ac:dyDescent="0.3">
      <c r="A157" s="9">
        <v>18</v>
      </c>
      <c r="B157" s="7" t="s">
        <v>99</v>
      </c>
      <c r="C157" s="8" t="s">
        <v>100</v>
      </c>
      <c r="D157" s="88" t="s">
        <v>55</v>
      </c>
      <c r="E157" s="88"/>
      <c r="F157" s="29"/>
      <c r="G157" s="2"/>
      <c r="H157" s="2"/>
      <c r="I157" s="2"/>
      <c r="J157" s="39"/>
      <c r="K157" s="2"/>
      <c r="L157" s="2"/>
      <c r="M157" s="22"/>
      <c r="N157" s="16"/>
    </row>
    <row r="158" spans="1:14" s="4" customFormat="1" x14ac:dyDescent="0.3">
      <c r="A158" s="9">
        <v>19</v>
      </c>
      <c r="B158" s="5" t="s">
        <v>77</v>
      </c>
      <c r="C158" s="3" t="s">
        <v>78</v>
      </c>
      <c r="D158" s="87" t="s">
        <v>79</v>
      </c>
      <c r="E158" s="2">
        <v>1</v>
      </c>
      <c r="F158" s="16">
        <v>3</v>
      </c>
      <c r="G158" s="2"/>
      <c r="H158" s="2"/>
      <c r="I158" s="88"/>
      <c r="J158" s="29"/>
      <c r="K158" s="2"/>
      <c r="L158" s="2"/>
      <c r="M158" s="22"/>
      <c r="N158" s="16"/>
    </row>
    <row r="159" spans="1:14" x14ac:dyDescent="0.3">
      <c r="A159" s="11">
        <v>20</v>
      </c>
      <c r="B159" s="5" t="s">
        <v>92</v>
      </c>
      <c r="C159" s="3" t="s">
        <v>93</v>
      </c>
      <c r="D159" s="88" t="s">
        <v>79</v>
      </c>
      <c r="E159" s="2"/>
      <c r="F159" s="2"/>
      <c r="G159" s="2"/>
      <c r="H159" s="2"/>
      <c r="I159" s="88"/>
      <c r="J159" s="16"/>
      <c r="K159" s="2"/>
      <c r="L159" s="2"/>
      <c r="M159" s="22"/>
      <c r="N159" s="16"/>
    </row>
    <row r="160" spans="1:14" x14ac:dyDescent="0.3">
      <c r="A160" s="106">
        <v>21</v>
      </c>
      <c r="B160" s="5" t="s">
        <v>96</v>
      </c>
      <c r="C160" s="3" t="s">
        <v>97</v>
      </c>
      <c r="D160" s="22" t="s">
        <v>98</v>
      </c>
      <c r="E160" s="2"/>
      <c r="F160" s="2"/>
      <c r="G160" s="2"/>
      <c r="H160" s="2"/>
      <c r="I160" s="2"/>
      <c r="J160" s="2"/>
      <c r="K160" s="2"/>
      <c r="L160" s="2"/>
      <c r="M160" s="22"/>
      <c r="N160" s="16"/>
    </row>
    <row r="161" spans="1:14" ht="17.25" customHeight="1" x14ac:dyDescent="0.3">
      <c r="A161" s="106">
        <v>22</v>
      </c>
      <c r="B161" s="5" t="s">
        <v>110</v>
      </c>
      <c r="C161" s="3" t="s">
        <v>111</v>
      </c>
      <c r="D161" s="106" t="s">
        <v>55</v>
      </c>
      <c r="E161" s="2"/>
      <c r="F161" s="2"/>
      <c r="G161" s="2"/>
      <c r="H161" s="2"/>
      <c r="I161" s="2"/>
      <c r="J161" s="2"/>
      <c r="K161" s="2"/>
      <c r="L161" s="2"/>
      <c r="M161" s="22"/>
      <c r="N161" s="16"/>
    </row>
    <row r="162" spans="1:14" x14ac:dyDescent="0.3">
      <c r="A162" s="106">
        <v>23</v>
      </c>
      <c r="B162" s="5" t="s">
        <v>116</v>
      </c>
      <c r="C162" s="3" t="s">
        <v>97</v>
      </c>
      <c r="D162" s="106" t="s">
        <v>55</v>
      </c>
      <c r="E162" s="2"/>
      <c r="F162" s="2"/>
      <c r="G162" s="2"/>
      <c r="H162" s="2"/>
      <c r="I162" s="2"/>
      <c r="J162" s="2"/>
      <c r="K162" s="2"/>
      <c r="L162" s="2"/>
      <c r="M162" s="22"/>
      <c r="N162" s="16"/>
    </row>
    <row r="164" spans="1:14" ht="19.5" customHeight="1" x14ac:dyDescent="0.35">
      <c r="A164" s="110" t="s">
        <v>0</v>
      </c>
      <c r="B164" s="107" t="s">
        <v>1</v>
      </c>
      <c r="C164" s="107"/>
      <c r="D164" s="110" t="s">
        <v>2</v>
      </c>
      <c r="E164" s="113" t="s">
        <v>74</v>
      </c>
      <c r="F164" s="114"/>
      <c r="G164" s="114"/>
      <c r="H164" s="114"/>
      <c r="I164" s="114"/>
      <c r="J164" s="114"/>
      <c r="K164" s="114"/>
      <c r="L164" s="114"/>
      <c r="M164" s="114"/>
      <c r="N164" s="115"/>
    </row>
    <row r="165" spans="1:14" ht="19.5" customHeight="1" x14ac:dyDescent="0.3">
      <c r="A165" s="111"/>
      <c r="B165" s="108"/>
      <c r="C165" s="108"/>
      <c r="D165" s="111"/>
      <c r="E165" s="116" t="s">
        <v>3</v>
      </c>
      <c r="F165" s="117"/>
      <c r="G165" s="118" t="s">
        <v>4</v>
      </c>
      <c r="H165" s="117"/>
      <c r="I165" s="118" t="s">
        <v>5</v>
      </c>
      <c r="J165" s="117"/>
      <c r="K165" s="118" t="s">
        <v>6</v>
      </c>
      <c r="L165" s="117"/>
      <c r="M165" s="118" t="s">
        <v>7</v>
      </c>
      <c r="N165" s="117"/>
    </row>
    <row r="166" spans="1:14" ht="14.25" customHeight="1" x14ac:dyDescent="0.3">
      <c r="A166" s="112"/>
      <c r="B166" s="109"/>
      <c r="C166" s="109"/>
      <c r="D166" s="112"/>
      <c r="E166" s="23" t="s">
        <v>27</v>
      </c>
      <c r="F166" s="13" t="s">
        <v>28</v>
      </c>
      <c r="G166" s="13" t="s">
        <v>27</v>
      </c>
      <c r="H166" s="13" t="s">
        <v>28</v>
      </c>
      <c r="I166" s="13" t="s">
        <v>27</v>
      </c>
      <c r="J166" s="13" t="s">
        <v>28</v>
      </c>
      <c r="K166" s="13" t="s">
        <v>27</v>
      </c>
      <c r="L166" s="13" t="s">
        <v>28</v>
      </c>
      <c r="M166" s="14" t="s">
        <v>27</v>
      </c>
      <c r="N166" s="13" t="s">
        <v>28</v>
      </c>
    </row>
    <row r="167" spans="1:14" x14ac:dyDescent="0.3">
      <c r="A167" s="9">
        <v>1</v>
      </c>
      <c r="B167" s="5" t="s">
        <v>53</v>
      </c>
      <c r="C167" s="3" t="s">
        <v>42</v>
      </c>
      <c r="D167" s="88" t="s">
        <v>60</v>
      </c>
      <c r="E167" s="2"/>
      <c r="F167" s="2"/>
      <c r="G167" s="2"/>
      <c r="H167" s="2"/>
      <c r="I167" s="2"/>
      <c r="J167" s="2"/>
      <c r="K167" s="2"/>
      <c r="L167" s="2"/>
      <c r="M167" s="22"/>
      <c r="N167" s="16"/>
    </row>
    <row r="168" spans="1:14" x14ac:dyDescent="0.3">
      <c r="A168" s="9">
        <v>2</v>
      </c>
      <c r="B168" s="7" t="s">
        <v>68</v>
      </c>
      <c r="C168" s="8" t="s">
        <v>48</v>
      </c>
      <c r="D168" s="88" t="s">
        <v>59</v>
      </c>
      <c r="E168" s="88"/>
      <c r="F168" s="2"/>
      <c r="G168" s="2"/>
      <c r="H168" s="2"/>
      <c r="I168" s="2"/>
      <c r="J168" s="2"/>
      <c r="K168" s="2"/>
      <c r="L168" s="2"/>
      <c r="M168" s="22"/>
      <c r="N168" s="16"/>
    </row>
    <row r="169" spans="1:14" x14ac:dyDescent="0.3">
      <c r="A169" s="9">
        <v>3</v>
      </c>
      <c r="B169" s="19" t="s">
        <v>37</v>
      </c>
      <c r="C169" s="20" t="s">
        <v>38</v>
      </c>
      <c r="D169" s="22" t="s">
        <v>56</v>
      </c>
      <c r="E169" s="88"/>
      <c r="F169" s="29"/>
      <c r="G169" s="18"/>
      <c r="H169" s="18"/>
      <c r="I169" s="18"/>
      <c r="J169" s="18"/>
      <c r="K169" s="18"/>
      <c r="L169" s="18"/>
      <c r="M169" s="25"/>
      <c r="N169" s="16"/>
    </row>
    <row r="170" spans="1:14" x14ac:dyDescent="0.3">
      <c r="A170" s="9">
        <v>4</v>
      </c>
      <c r="B170" s="5" t="s">
        <v>43</v>
      </c>
      <c r="C170" s="3" t="s">
        <v>44</v>
      </c>
      <c r="D170" s="88" t="s">
        <v>62</v>
      </c>
      <c r="E170" s="88"/>
      <c r="F170" s="29"/>
      <c r="G170" s="2"/>
      <c r="H170" s="2"/>
      <c r="I170" s="2"/>
      <c r="J170" s="2"/>
      <c r="K170" s="2"/>
      <c r="L170" s="2"/>
      <c r="M170" s="22"/>
      <c r="N170" s="16"/>
    </row>
    <row r="171" spans="1:14" x14ac:dyDescent="0.3">
      <c r="A171" s="9">
        <v>5</v>
      </c>
      <c r="B171" s="5" t="s">
        <v>63</v>
      </c>
      <c r="C171" s="3" t="s">
        <v>64</v>
      </c>
      <c r="D171" s="88" t="s">
        <v>55</v>
      </c>
      <c r="E171" s="88"/>
      <c r="F171" s="29"/>
      <c r="G171" s="2"/>
      <c r="H171" s="2"/>
      <c r="I171" s="2"/>
      <c r="J171" s="2"/>
      <c r="K171" s="2"/>
      <c r="L171" s="2"/>
      <c r="M171" s="22"/>
      <c r="N171" s="16"/>
    </row>
    <row r="172" spans="1:14" x14ac:dyDescent="0.3">
      <c r="A172" s="9">
        <v>6</v>
      </c>
      <c r="B172" s="5" t="s">
        <v>65</v>
      </c>
      <c r="C172" s="3" t="s">
        <v>66</v>
      </c>
      <c r="D172" s="88" t="s">
        <v>55</v>
      </c>
      <c r="E172" s="88"/>
      <c r="F172" s="29"/>
      <c r="G172" s="2"/>
      <c r="H172" s="2"/>
      <c r="I172" s="2"/>
      <c r="J172" s="2"/>
      <c r="K172" s="2"/>
      <c r="L172" s="2"/>
      <c r="M172" s="22"/>
      <c r="N172" s="16"/>
    </row>
    <row r="173" spans="1:14" x14ac:dyDescent="0.3">
      <c r="A173" s="9">
        <v>7</v>
      </c>
      <c r="B173" s="5" t="s">
        <v>30</v>
      </c>
      <c r="C173" s="3" t="s">
        <v>36</v>
      </c>
      <c r="D173" s="88" t="s">
        <v>55</v>
      </c>
      <c r="E173" s="88">
        <v>1</v>
      </c>
      <c r="F173" s="29">
        <v>22</v>
      </c>
      <c r="G173" s="2"/>
      <c r="H173" s="2"/>
      <c r="I173" s="2"/>
      <c r="J173" s="2"/>
      <c r="K173" s="2"/>
      <c r="L173" s="2"/>
      <c r="M173" s="22"/>
      <c r="N173" s="16"/>
    </row>
    <row r="174" spans="1:14" x14ac:dyDescent="0.3">
      <c r="A174" s="9">
        <v>8</v>
      </c>
      <c r="B174" s="5" t="s">
        <v>46</v>
      </c>
      <c r="C174" s="3" t="s">
        <v>47</v>
      </c>
      <c r="D174" s="88" t="s">
        <v>58</v>
      </c>
      <c r="E174" s="88"/>
      <c r="F174" s="29"/>
      <c r="G174" s="2"/>
      <c r="H174" s="2"/>
      <c r="I174" s="2"/>
      <c r="J174" s="2"/>
      <c r="K174" s="2"/>
      <c r="L174" s="2"/>
      <c r="M174" s="22"/>
      <c r="N174" s="16"/>
    </row>
    <row r="175" spans="1:14" x14ac:dyDescent="0.3">
      <c r="A175" s="9">
        <v>9</v>
      </c>
      <c r="B175" s="5" t="s">
        <v>69</v>
      </c>
      <c r="C175" s="3" t="s">
        <v>61</v>
      </c>
      <c r="D175" s="88" t="s">
        <v>59</v>
      </c>
      <c r="E175" s="88"/>
      <c r="F175" s="29"/>
      <c r="G175" s="2"/>
      <c r="H175" s="2"/>
      <c r="I175" s="2"/>
      <c r="J175" s="16"/>
      <c r="K175" s="2"/>
      <c r="L175" s="2"/>
      <c r="M175" s="22"/>
      <c r="N175" s="16"/>
    </row>
    <row r="176" spans="1:14" x14ac:dyDescent="0.3">
      <c r="A176" s="9">
        <v>10</v>
      </c>
      <c r="B176" s="5" t="s">
        <v>39</v>
      </c>
      <c r="C176" s="3" t="s">
        <v>40</v>
      </c>
      <c r="D176" s="88" t="s">
        <v>55</v>
      </c>
      <c r="E176" s="88"/>
      <c r="F176" s="29"/>
      <c r="G176" s="2"/>
      <c r="H176" s="2"/>
      <c r="I176" s="2"/>
      <c r="J176" s="2"/>
      <c r="K176" s="2"/>
      <c r="L176" s="2"/>
      <c r="M176" s="22"/>
      <c r="N176" s="16"/>
    </row>
    <row r="177" spans="1:14" x14ac:dyDescent="0.3">
      <c r="A177" s="9">
        <v>11</v>
      </c>
      <c r="B177" s="5" t="s">
        <v>45</v>
      </c>
      <c r="C177" s="3" t="s">
        <v>52</v>
      </c>
      <c r="D177" s="87" t="s">
        <v>55</v>
      </c>
      <c r="E177" s="88"/>
      <c r="F177" s="29"/>
      <c r="G177" s="2"/>
      <c r="H177" s="2"/>
      <c r="I177" s="2"/>
      <c r="J177" s="2"/>
      <c r="K177" s="2"/>
      <c r="L177" s="2"/>
      <c r="M177" s="22"/>
      <c r="N177" s="16"/>
    </row>
    <row r="178" spans="1:14" x14ac:dyDescent="0.3">
      <c r="A178" s="9">
        <v>12</v>
      </c>
      <c r="B178" s="5" t="s">
        <v>67</v>
      </c>
      <c r="C178" s="3" t="s">
        <v>42</v>
      </c>
      <c r="D178" s="21" t="s">
        <v>55</v>
      </c>
      <c r="E178" s="88"/>
      <c r="F178" s="29"/>
      <c r="G178" s="2"/>
      <c r="H178" s="2"/>
      <c r="I178" s="2"/>
      <c r="J178" s="16"/>
      <c r="K178" s="2"/>
      <c r="L178" s="2"/>
      <c r="M178" s="22"/>
      <c r="N178" s="16"/>
    </row>
    <row r="179" spans="1:14" x14ac:dyDescent="0.3">
      <c r="A179" s="9">
        <v>13</v>
      </c>
      <c r="B179" s="19" t="s">
        <v>49</v>
      </c>
      <c r="C179" s="20" t="s">
        <v>47</v>
      </c>
      <c r="D179" s="22" t="s">
        <v>55</v>
      </c>
      <c r="E179" s="88"/>
      <c r="F179" s="29"/>
      <c r="G179" s="18"/>
      <c r="H179" s="34"/>
      <c r="I179" s="18"/>
      <c r="J179" s="18"/>
      <c r="K179" s="18"/>
      <c r="L179" s="18"/>
      <c r="M179" s="25"/>
      <c r="N179" s="16"/>
    </row>
    <row r="180" spans="1:14" x14ac:dyDescent="0.3">
      <c r="A180" s="9">
        <v>14</v>
      </c>
      <c r="B180" s="5" t="s">
        <v>50</v>
      </c>
      <c r="C180" s="3" t="s">
        <v>51</v>
      </c>
      <c r="D180" s="88" t="s">
        <v>55</v>
      </c>
      <c r="E180" s="88"/>
      <c r="F180" s="29"/>
      <c r="G180" s="2"/>
      <c r="H180" s="2"/>
      <c r="I180" s="2"/>
      <c r="J180" s="2"/>
      <c r="K180" s="2"/>
      <c r="L180" s="2"/>
      <c r="M180" s="22"/>
      <c r="N180" s="16"/>
    </row>
    <row r="181" spans="1:14" x14ac:dyDescent="0.3">
      <c r="A181" s="9">
        <v>15</v>
      </c>
      <c r="B181" s="5" t="s">
        <v>57</v>
      </c>
      <c r="C181" s="3" t="s">
        <v>73</v>
      </c>
      <c r="D181" s="88" t="s">
        <v>55</v>
      </c>
      <c r="E181" s="88"/>
      <c r="F181" s="29"/>
      <c r="G181" s="2"/>
      <c r="H181" s="2"/>
      <c r="I181" s="2"/>
      <c r="J181" s="2"/>
      <c r="K181" s="2"/>
      <c r="L181" s="2"/>
      <c r="M181" s="22"/>
      <c r="N181" s="16"/>
    </row>
    <row r="182" spans="1:14" x14ac:dyDescent="0.3">
      <c r="A182" s="9">
        <v>16</v>
      </c>
      <c r="B182" s="5" t="s">
        <v>41</v>
      </c>
      <c r="C182" s="3" t="s">
        <v>54</v>
      </c>
      <c r="D182" s="88" t="s">
        <v>55</v>
      </c>
      <c r="E182" s="88"/>
      <c r="F182" s="29"/>
      <c r="G182" s="2"/>
      <c r="H182" s="2"/>
      <c r="I182" s="2"/>
      <c r="J182" s="2"/>
      <c r="K182" s="2"/>
      <c r="L182" s="2"/>
      <c r="M182" s="22"/>
      <c r="N182" s="16"/>
    </row>
    <row r="183" spans="1:14" x14ac:dyDescent="0.3">
      <c r="A183" s="9">
        <v>17</v>
      </c>
      <c r="B183" s="5" t="s">
        <v>101</v>
      </c>
      <c r="C183" s="3" t="s">
        <v>102</v>
      </c>
      <c r="D183" s="88" t="s">
        <v>79</v>
      </c>
      <c r="E183" s="2">
        <v>2</v>
      </c>
      <c r="F183" s="16" t="s">
        <v>179</v>
      </c>
      <c r="G183" s="2"/>
      <c r="H183" s="2"/>
      <c r="I183" s="2"/>
      <c r="J183" s="2"/>
      <c r="K183" s="2"/>
      <c r="L183" s="2"/>
      <c r="M183" s="22"/>
      <c r="N183" s="16"/>
    </row>
    <row r="184" spans="1:14" x14ac:dyDescent="0.3">
      <c r="A184" s="9">
        <v>18</v>
      </c>
      <c r="B184" s="7" t="s">
        <v>99</v>
      </c>
      <c r="C184" s="8" t="s">
        <v>100</v>
      </c>
      <c r="D184" s="88" t="s">
        <v>55</v>
      </c>
      <c r="E184" s="88"/>
      <c r="F184" s="29"/>
      <c r="G184" s="2"/>
      <c r="H184" s="2"/>
      <c r="I184" s="2"/>
      <c r="J184" s="39"/>
      <c r="K184" s="2"/>
      <c r="L184" s="2"/>
      <c r="M184" s="22"/>
      <c r="N184" s="16"/>
    </row>
    <row r="185" spans="1:14" s="4" customFormat="1" x14ac:dyDescent="0.3">
      <c r="A185" s="9">
        <v>19</v>
      </c>
      <c r="B185" s="5" t="s">
        <v>77</v>
      </c>
      <c r="C185" s="3" t="s">
        <v>78</v>
      </c>
      <c r="D185" s="87" t="s">
        <v>79</v>
      </c>
      <c r="E185" s="2">
        <v>2</v>
      </c>
      <c r="F185" s="16" t="s">
        <v>179</v>
      </c>
      <c r="G185" s="2"/>
      <c r="H185" s="2"/>
      <c r="I185" s="88"/>
      <c r="J185" s="29"/>
      <c r="K185" s="2"/>
      <c r="L185" s="2"/>
      <c r="M185" s="22"/>
      <c r="N185" s="16"/>
    </row>
    <row r="186" spans="1:14" x14ac:dyDescent="0.3">
      <c r="A186" s="11">
        <v>20</v>
      </c>
      <c r="B186" s="5" t="s">
        <v>92</v>
      </c>
      <c r="C186" s="3" t="s">
        <v>93</v>
      </c>
      <c r="D186" s="88" t="s">
        <v>79</v>
      </c>
      <c r="E186" s="2"/>
      <c r="F186" s="2"/>
      <c r="G186" s="2"/>
      <c r="H186" s="2"/>
      <c r="I186" s="88"/>
      <c r="J186" s="16"/>
      <c r="K186" s="2"/>
      <c r="L186" s="2"/>
      <c r="M186" s="22"/>
      <c r="N186" s="16"/>
    </row>
    <row r="187" spans="1:14" x14ac:dyDescent="0.3">
      <c r="A187" s="106">
        <v>21</v>
      </c>
      <c r="B187" s="5" t="s">
        <v>96</v>
      </c>
      <c r="C187" s="3" t="s">
        <v>97</v>
      </c>
      <c r="D187" s="22" t="s">
        <v>98</v>
      </c>
      <c r="E187" s="2"/>
      <c r="F187" s="2"/>
      <c r="G187" s="2"/>
      <c r="H187" s="2"/>
      <c r="I187" s="2"/>
      <c r="J187" s="2"/>
      <c r="K187" s="2"/>
      <c r="L187" s="2"/>
      <c r="M187" s="22"/>
      <c r="N187" s="16"/>
    </row>
    <row r="188" spans="1:14" x14ac:dyDescent="0.3">
      <c r="A188" s="106">
        <v>22</v>
      </c>
      <c r="B188" s="5" t="s">
        <v>110</v>
      </c>
      <c r="C188" s="3" t="s">
        <v>111</v>
      </c>
      <c r="D188" s="106" t="s">
        <v>55</v>
      </c>
      <c r="E188" s="2"/>
      <c r="F188" s="2"/>
      <c r="G188" s="2"/>
      <c r="H188" s="2"/>
      <c r="I188" s="2"/>
      <c r="J188" s="2"/>
      <c r="K188" s="2"/>
      <c r="L188" s="2"/>
      <c r="M188" s="22"/>
      <c r="N188" s="16"/>
    </row>
    <row r="189" spans="1:14" x14ac:dyDescent="0.3">
      <c r="A189" s="106">
        <v>23</v>
      </c>
      <c r="B189" s="5" t="s">
        <v>116</v>
      </c>
      <c r="C189" s="3" t="s">
        <v>97</v>
      </c>
      <c r="D189" s="106" t="s">
        <v>55</v>
      </c>
      <c r="E189" s="2"/>
      <c r="F189" s="2"/>
      <c r="G189" s="2"/>
      <c r="H189" s="2"/>
      <c r="I189" s="2"/>
      <c r="J189" s="2"/>
      <c r="K189" s="2"/>
      <c r="L189" s="2"/>
      <c r="M189" s="22"/>
      <c r="N189" s="16"/>
    </row>
    <row r="190" spans="1:14" x14ac:dyDescent="0.3">
      <c r="A190" s="86"/>
      <c r="B190" s="89"/>
      <c r="C190" s="89"/>
      <c r="D190" s="90"/>
      <c r="E190" s="5"/>
      <c r="F190" s="91"/>
      <c r="G190" s="91"/>
      <c r="H190" s="91"/>
      <c r="I190" s="91"/>
      <c r="J190" s="91"/>
      <c r="K190" s="91"/>
      <c r="L190" s="91"/>
      <c r="M190" s="92"/>
      <c r="N190" s="93"/>
    </row>
    <row r="191" spans="1:14" ht="23.25" x14ac:dyDescent="0.35">
      <c r="A191" s="110" t="s">
        <v>0</v>
      </c>
      <c r="B191" s="107" t="s">
        <v>1</v>
      </c>
      <c r="C191" s="107"/>
      <c r="D191" s="110" t="s">
        <v>2</v>
      </c>
      <c r="E191" s="113" t="s">
        <v>76</v>
      </c>
      <c r="F191" s="114"/>
      <c r="G191" s="114"/>
      <c r="H191" s="114"/>
      <c r="I191" s="114"/>
      <c r="J191" s="114"/>
      <c r="K191" s="114"/>
      <c r="L191" s="114"/>
      <c r="M191" s="114"/>
      <c r="N191" s="115"/>
    </row>
    <row r="192" spans="1:14" x14ac:dyDescent="0.3">
      <c r="A192" s="111"/>
      <c r="B192" s="108"/>
      <c r="C192" s="108"/>
      <c r="D192" s="111"/>
      <c r="E192" s="116" t="s">
        <v>3</v>
      </c>
      <c r="F192" s="117"/>
      <c r="G192" s="118" t="s">
        <v>4</v>
      </c>
      <c r="H192" s="117"/>
      <c r="I192" s="118" t="s">
        <v>5</v>
      </c>
      <c r="J192" s="117"/>
      <c r="K192" s="118" t="s">
        <v>6</v>
      </c>
      <c r="L192" s="117"/>
      <c r="M192" s="118" t="s">
        <v>7</v>
      </c>
      <c r="N192" s="117"/>
    </row>
    <row r="193" spans="1:14" x14ac:dyDescent="0.3">
      <c r="A193" s="112"/>
      <c r="B193" s="109"/>
      <c r="C193" s="109"/>
      <c r="D193" s="112"/>
      <c r="E193" s="23" t="s">
        <v>27</v>
      </c>
      <c r="F193" s="13" t="s">
        <v>28</v>
      </c>
      <c r="G193" s="13" t="s">
        <v>27</v>
      </c>
      <c r="H193" s="13" t="s">
        <v>28</v>
      </c>
      <c r="I193" s="13" t="s">
        <v>27</v>
      </c>
      <c r="J193" s="13" t="s">
        <v>28</v>
      </c>
      <c r="K193" s="13" t="s">
        <v>27</v>
      </c>
      <c r="L193" s="13" t="s">
        <v>28</v>
      </c>
      <c r="M193" s="14" t="s">
        <v>27</v>
      </c>
      <c r="N193" s="13" t="s">
        <v>28</v>
      </c>
    </row>
    <row r="194" spans="1:14" x14ac:dyDescent="0.3">
      <c r="A194" s="9">
        <v>1</v>
      </c>
      <c r="B194" s="5" t="s">
        <v>53</v>
      </c>
      <c r="C194" s="3" t="s">
        <v>42</v>
      </c>
      <c r="D194" s="88" t="s">
        <v>60</v>
      </c>
      <c r="E194" s="2"/>
      <c r="F194" s="2"/>
      <c r="G194" s="2"/>
      <c r="H194" s="2"/>
      <c r="I194" s="2"/>
      <c r="J194" s="2"/>
      <c r="K194" s="2"/>
      <c r="L194" s="2"/>
      <c r="M194" s="22"/>
      <c r="N194" s="16"/>
    </row>
    <row r="195" spans="1:14" x14ac:dyDescent="0.3">
      <c r="A195" s="9">
        <v>2</v>
      </c>
      <c r="B195" s="7" t="s">
        <v>68</v>
      </c>
      <c r="C195" s="8" t="s">
        <v>48</v>
      </c>
      <c r="D195" s="88" t="s">
        <v>59</v>
      </c>
      <c r="E195" s="88">
        <v>2</v>
      </c>
      <c r="F195" s="2" t="s">
        <v>160</v>
      </c>
      <c r="G195" s="2"/>
      <c r="H195" s="2"/>
      <c r="I195" s="2"/>
      <c r="J195" s="2"/>
      <c r="K195" s="2"/>
      <c r="L195" s="2"/>
      <c r="M195" s="22"/>
      <c r="N195" s="16"/>
    </row>
    <row r="196" spans="1:14" x14ac:dyDescent="0.3">
      <c r="A196" s="9">
        <v>3</v>
      </c>
      <c r="B196" s="19" t="s">
        <v>37</v>
      </c>
      <c r="C196" s="20" t="s">
        <v>38</v>
      </c>
      <c r="D196" s="22" t="s">
        <v>56</v>
      </c>
      <c r="E196" s="88"/>
      <c r="F196" s="29"/>
      <c r="G196" s="18"/>
      <c r="H196" s="18"/>
      <c r="I196" s="18"/>
      <c r="J196" s="18"/>
      <c r="K196" s="18"/>
      <c r="L196" s="18"/>
      <c r="M196" s="25"/>
      <c r="N196" s="16"/>
    </row>
    <row r="197" spans="1:14" x14ac:dyDescent="0.3">
      <c r="A197" s="9">
        <v>4</v>
      </c>
      <c r="B197" s="5" t="s">
        <v>43</v>
      </c>
      <c r="C197" s="3" t="s">
        <v>44</v>
      </c>
      <c r="D197" s="88" t="s">
        <v>62</v>
      </c>
      <c r="E197" s="88"/>
      <c r="F197" s="29"/>
      <c r="G197" s="2"/>
      <c r="H197" s="2"/>
      <c r="I197" s="2"/>
      <c r="J197" s="2"/>
      <c r="K197" s="2"/>
      <c r="L197" s="2"/>
      <c r="M197" s="22"/>
      <c r="N197" s="16"/>
    </row>
    <row r="198" spans="1:14" x14ac:dyDescent="0.3">
      <c r="A198" s="9">
        <v>5</v>
      </c>
      <c r="B198" s="5" t="s">
        <v>63</v>
      </c>
      <c r="C198" s="3" t="s">
        <v>64</v>
      </c>
      <c r="D198" s="88" t="s">
        <v>55</v>
      </c>
      <c r="E198" s="88"/>
      <c r="F198" s="29"/>
      <c r="G198" s="2"/>
      <c r="H198" s="2"/>
      <c r="I198" s="2"/>
      <c r="J198" s="2"/>
      <c r="K198" s="2"/>
      <c r="L198" s="2"/>
      <c r="M198" s="22"/>
      <c r="N198" s="16"/>
    </row>
    <row r="199" spans="1:14" x14ac:dyDescent="0.3">
      <c r="A199" s="9">
        <v>6</v>
      </c>
      <c r="B199" s="5" t="s">
        <v>65</v>
      </c>
      <c r="C199" s="3" t="s">
        <v>66</v>
      </c>
      <c r="D199" s="88" t="s">
        <v>55</v>
      </c>
      <c r="E199" s="88"/>
      <c r="F199" s="29"/>
      <c r="G199" s="2"/>
      <c r="H199" s="2"/>
      <c r="I199" s="2"/>
      <c r="J199" s="2"/>
      <c r="K199" s="2"/>
      <c r="L199" s="2"/>
      <c r="M199" s="22"/>
      <c r="N199" s="16"/>
    </row>
    <row r="200" spans="1:14" x14ac:dyDescent="0.3">
      <c r="A200" s="9">
        <v>7</v>
      </c>
      <c r="B200" s="5" t="s">
        <v>30</v>
      </c>
      <c r="C200" s="3" t="s">
        <v>36</v>
      </c>
      <c r="D200" s="88" t="s">
        <v>55</v>
      </c>
      <c r="E200" s="88"/>
      <c r="F200" s="29"/>
      <c r="G200" s="2"/>
      <c r="H200" s="2"/>
      <c r="I200" s="2"/>
      <c r="J200" s="2"/>
      <c r="K200" s="2"/>
      <c r="L200" s="2"/>
      <c r="M200" s="22"/>
      <c r="N200" s="16"/>
    </row>
    <row r="201" spans="1:14" x14ac:dyDescent="0.3">
      <c r="A201" s="9">
        <v>8</v>
      </c>
      <c r="B201" s="5" t="s">
        <v>46</v>
      </c>
      <c r="C201" s="3" t="s">
        <v>47</v>
      </c>
      <c r="D201" s="88" t="s">
        <v>58</v>
      </c>
      <c r="E201" s="88"/>
      <c r="F201" s="29"/>
      <c r="G201" s="2"/>
      <c r="H201" s="2"/>
      <c r="I201" s="2"/>
      <c r="J201" s="2"/>
      <c r="K201" s="2"/>
      <c r="L201" s="2"/>
      <c r="M201" s="22"/>
      <c r="N201" s="16"/>
    </row>
    <row r="202" spans="1:14" x14ac:dyDescent="0.3">
      <c r="A202" s="9">
        <v>9</v>
      </c>
      <c r="B202" s="5" t="s">
        <v>69</v>
      </c>
      <c r="C202" s="3" t="s">
        <v>61</v>
      </c>
      <c r="D202" s="88" t="s">
        <v>59</v>
      </c>
      <c r="E202" s="88">
        <v>2</v>
      </c>
      <c r="F202" s="29" t="s">
        <v>152</v>
      </c>
      <c r="G202" s="2">
        <v>2</v>
      </c>
      <c r="H202" s="2" t="s">
        <v>166</v>
      </c>
      <c r="I202" s="2"/>
      <c r="J202" s="16"/>
      <c r="K202" s="2"/>
      <c r="L202" s="2"/>
      <c r="M202" s="22"/>
      <c r="N202" s="16"/>
    </row>
    <row r="203" spans="1:14" x14ac:dyDescent="0.3">
      <c r="A203" s="9">
        <v>10</v>
      </c>
      <c r="B203" s="5" t="s">
        <v>39</v>
      </c>
      <c r="C203" s="3" t="s">
        <v>40</v>
      </c>
      <c r="D203" s="88" t="s">
        <v>55</v>
      </c>
      <c r="E203" s="88"/>
      <c r="F203" s="29"/>
      <c r="G203" s="2"/>
      <c r="H203" s="2"/>
      <c r="I203" s="2"/>
      <c r="J203" s="2"/>
      <c r="K203" s="2"/>
      <c r="L203" s="2"/>
      <c r="M203" s="22"/>
      <c r="N203" s="16"/>
    </row>
    <row r="204" spans="1:14" x14ac:dyDescent="0.3">
      <c r="A204" s="9">
        <v>11</v>
      </c>
      <c r="B204" s="5" t="s">
        <v>45</v>
      </c>
      <c r="C204" s="3" t="s">
        <v>52</v>
      </c>
      <c r="D204" s="87" t="s">
        <v>55</v>
      </c>
      <c r="E204" s="88"/>
      <c r="F204" s="29"/>
      <c r="G204" s="2"/>
      <c r="H204" s="2"/>
      <c r="I204" s="2"/>
      <c r="J204" s="2"/>
      <c r="K204" s="2"/>
      <c r="L204" s="2"/>
      <c r="M204" s="22"/>
      <c r="N204" s="16"/>
    </row>
    <row r="205" spans="1:14" x14ac:dyDescent="0.3">
      <c r="A205" s="9">
        <v>12</v>
      </c>
      <c r="B205" s="5" t="s">
        <v>67</v>
      </c>
      <c r="C205" s="3" t="s">
        <v>42</v>
      </c>
      <c r="D205" s="21" t="s">
        <v>55</v>
      </c>
      <c r="E205" s="88"/>
      <c r="F205" s="29"/>
      <c r="G205" s="2"/>
      <c r="H205" s="2"/>
      <c r="I205" s="2"/>
      <c r="J205" s="16"/>
      <c r="K205" s="2"/>
      <c r="L205" s="2"/>
      <c r="M205" s="22"/>
      <c r="N205" s="16"/>
    </row>
    <row r="206" spans="1:14" x14ac:dyDescent="0.3">
      <c r="A206" s="9">
        <v>13</v>
      </c>
      <c r="B206" s="19" t="s">
        <v>49</v>
      </c>
      <c r="C206" s="20" t="s">
        <v>47</v>
      </c>
      <c r="D206" s="22" t="s">
        <v>55</v>
      </c>
      <c r="E206" s="88"/>
      <c r="F206" s="29"/>
      <c r="G206" s="18"/>
      <c r="H206" s="34"/>
      <c r="I206" s="18"/>
      <c r="J206" s="18"/>
      <c r="K206" s="18"/>
      <c r="L206" s="18"/>
      <c r="M206" s="25"/>
      <c r="N206" s="16"/>
    </row>
    <row r="207" spans="1:14" x14ac:dyDescent="0.3">
      <c r="A207" s="9">
        <v>14</v>
      </c>
      <c r="B207" s="5" t="s">
        <v>50</v>
      </c>
      <c r="C207" s="3" t="s">
        <v>51</v>
      </c>
      <c r="D207" s="88" t="s">
        <v>55</v>
      </c>
      <c r="E207" s="88"/>
      <c r="F207" s="29"/>
      <c r="G207" s="2"/>
      <c r="H207" s="2"/>
      <c r="I207" s="2"/>
      <c r="J207" s="2"/>
      <c r="K207" s="2"/>
      <c r="L207" s="2"/>
      <c r="M207" s="22"/>
      <c r="N207" s="16"/>
    </row>
    <row r="208" spans="1:14" x14ac:dyDescent="0.3">
      <c r="A208" s="9">
        <v>15</v>
      </c>
      <c r="B208" s="5" t="s">
        <v>57</v>
      </c>
      <c r="C208" s="3" t="s">
        <v>73</v>
      </c>
      <c r="D208" s="88" t="s">
        <v>55</v>
      </c>
      <c r="E208" s="88"/>
      <c r="F208" s="29"/>
      <c r="G208" s="2"/>
      <c r="H208" s="2"/>
      <c r="I208" s="2"/>
      <c r="J208" s="2"/>
      <c r="K208" s="2"/>
      <c r="L208" s="2"/>
      <c r="M208" s="22"/>
      <c r="N208" s="16"/>
    </row>
    <row r="209" spans="1:14" x14ac:dyDescent="0.3">
      <c r="A209" s="9">
        <v>16</v>
      </c>
      <c r="B209" s="5" t="s">
        <v>41</v>
      </c>
      <c r="C209" s="3" t="s">
        <v>54</v>
      </c>
      <c r="D209" s="88" t="s">
        <v>55</v>
      </c>
      <c r="E209" s="88"/>
      <c r="F209" s="29"/>
      <c r="G209" s="2"/>
      <c r="H209" s="2"/>
      <c r="I209" s="2"/>
      <c r="J209" s="2"/>
      <c r="K209" s="2"/>
      <c r="L209" s="2"/>
      <c r="M209" s="22"/>
      <c r="N209" s="16"/>
    </row>
    <row r="210" spans="1:14" x14ac:dyDescent="0.3">
      <c r="A210" s="9">
        <v>17</v>
      </c>
      <c r="B210" s="5" t="s">
        <v>101</v>
      </c>
      <c r="C210" s="3" t="s">
        <v>102</v>
      </c>
      <c r="D210" s="88" t="s">
        <v>79</v>
      </c>
      <c r="E210" s="88">
        <v>1</v>
      </c>
      <c r="F210" s="29">
        <v>8</v>
      </c>
      <c r="G210" s="2"/>
      <c r="H210" s="2"/>
      <c r="I210" s="2"/>
      <c r="J210" s="2"/>
      <c r="K210" s="2"/>
      <c r="L210" s="2"/>
      <c r="M210" s="22"/>
      <c r="N210" s="16"/>
    </row>
    <row r="211" spans="1:14" x14ac:dyDescent="0.3">
      <c r="A211" s="9">
        <v>18</v>
      </c>
      <c r="B211" s="7" t="s">
        <v>99</v>
      </c>
      <c r="C211" s="8" t="s">
        <v>100</v>
      </c>
      <c r="D211" s="88" t="s">
        <v>55</v>
      </c>
      <c r="E211" s="88"/>
      <c r="F211" s="29"/>
      <c r="G211" s="2"/>
      <c r="H211" s="2"/>
      <c r="I211" s="2"/>
      <c r="J211" s="39"/>
      <c r="K211" s="2"/>
      <c r="L211" s="2"/>
      <c r="M211" s="22"/>
      <c r="N211" s="16"/>
    </row>
    <row r="212" spans="1:14" x14ac:dyDescent="0.3">
      <c r="A212" s="9">
        <v>19</v>
      </c>
      <c r="B212" s="5" t="s">
        <v>77</v>
      </c>
      <c r="C212" s="3" t="s">
        <v>78</v>
      </c>
      <c r="D212" s="87" t="s">
        <v>79</v>
      </c>
      <c r="E212" s="2">
        <v>1</v>
      </c>
      <c r="F212" s="16">
        <v>8</v>
      </c>
      <c r="G212" s="2"/>
      <c r="H212" s="2"/>
      <c r="I212" s="88"/>
      <c r="J212" s="29"/>
      <c r="K212" s="2"/>
      <c r="L212" s="2"/>
      <c r="M212" s="22"/>
      <c r="N212" s="16"/>
    </row>
    <row r="213" spans="1:14" x14ac:dyDescent="0.3">
      <c r="A213" s="11">
        <v>20</v>
      </c>
      <c r="B213" s="5" t="s">
        <v>92</v>
      </c>
      <c r="C213" s="3" t="s">
        <v>93</v>
      </c>
      <c r="D213" s="88" t="s">
        <v>79</v>
      </c>
      <c r="E213" s="2"/>
      <c r="F213" s="2"/>
      <c r="G213" s="2"/>
      <c r="H213" s="2"/>
      <c r="I213" s="88"/>
      <c r="J213" s="16"/>
      <c r="K213" s="2"/>
      <c r="L213" s="2"/>
      <c r="M213" s="22"/>
      <c r="N213" s="16"/>
    </row>
    <row r="214" spans="1:14" x14ac:dyDescent="0.3">
      <c r="A214" s="106">
        <v>21</v>
      </c>
      <c r="B214" s="5" t="s">
        <v>96</v>
      </c>
      <c r="C214" s="3" t="s">
        <v>97</v>
      </c>
      <c r="D214" s="22" t="s">
        <v>98</v>
      </c>
      <c r="E214" s="2"/>
      <c r="F214" s="2"/>
      <c r="G214" s="2"/>
      <c r="H214" s="2"/>
      <c r="I214" s="2"/>
      <c r="J214" s="2"/>
      <c r="K214" s="2"/>
      <c r="L214" s="2"/>
      <c r="M214" s="22"/>
      <c r="N214" s="16"/>
    </row>
    <row r="215" spans="1:14" x14ac:dyDescent="0.3">
      <c r="A215" s="106">
        <v>22</v>
      </c>
      <c r="B215" s="5" t="s">
        <v>110</v>
      </c>
      <c r="C215" s="3" t="s">
        <v>111</v>
      </c>
      <c r="D215" s="106" t="s">
        <v>55</v>
      </c>
      <c r="E215" s="2"/>
      <c r="F215" s="2"/>
      <c r="G215" s="2"/>
      <c r="H215" s="2"/>
      <c r="I215" s="2"/>
      <c r="J215" s="2"/>
      <c r="K215" s="2"/>
      <c r="L215" s="2"/>
      <c r="M215" s="22"/>
      <c r="N215" s="16"/>
    </row>
    <row r="216" spans="1:14" x14ac:dyDescent="0.3">
      <c r="A216" s="106">
        <v>23</v>
      </c>
      <c r="B216" s="5" t="s">
        <v>116</v>
      </c>
      <c r="C216" s="3" t="s">
        <v>97</v>
      </c>
      <c r="D216" s="106" t="s">
        <v>55</v>
      </c>
      <c r="E216" s="2"/>
      <c r="F216" s="2"/>
      <c r="G216" s="2"/>
      <c r="H216" s="2"/>
      <c r="I216" s="2"/>
      <c r="J216" s="2"/>
      <c r="K216" s="2"/>
      <c r="L216" s="2"/>
      <c r="M216" s="22"/>
      <c r="N216" s="16"/>
    </row>
    <row r="217" spans="1:14" ht="23.25" x14ac:dyDescent="0.35">
      <c r="A217" s="110" t="s">
        <v>0</v>
      </c>
      <c r="B217" s="107" t="s">
        <v>1</v>
      </c>
      <c r="C217" s="107"/>
      <c r="D217" s="110" t="s">
        <v>2</v>
      </c>
      <c r="E217" s="113" t="s">
        <v>82</v>
      </c>
      <c r="F217" s="114"/>
      <c r="G217" s="114"/>
      <c r="H217" s="114"/>
      <c r="I217" s="114"/>
      <c r="J217" s="114"/>
      <c r="K217" s="114"/>
      <c r="L217" s="114"/>
      <c r="M217" s="114"/>
      <c r="N217" s="115"/>
    </row>
    <row r="218" spans="1:14" x14ac:dyDescent="0.3">
      <c r="A218" s="111"/>
      <c r="B218" s="108"/>
      <c r="C218" s="108"/>
      <c r="D218" s="111"/>
      <c r="E218" s="116" t="s">
        <v>3</v>
      </c>
      <c r="F218" s="117"/>
      <c r="G218" s="118" t="s">
        <v>4</v>
      </c>
      <c r="H218" s="117"/>
      <c r="I218" s="118" t="s">
        <v>5</v>
      </c>
      <c r="J218" s="117"/>
      <c r="K218" s="118" t="s">
        <v>6</v>
      </c>
      <c r="L218" s="117"/>
      <c r="M218" s="118" t="s">
        <v>7</v>
      </c>
      <c r="N218" s="117"/>
    </row>
    <row r="219" spans="1:14" x14ac:dyDescent="0.3">
      <c r="A219" s="112"/>
      <c r="B219" s="109"/>
      <c r="C219" s="109"/>
      <c r="D219" s="112"/>
      <c r="E219" s="23" t="s">
        <v>27</v>
      </c>
      <c r="F219" s="13" t="s">
        <v>28</v>
      </c>
      <c r="G219" s="13" t="s">
        <v>27</v>
      </c>
      <c r="H219" s="13" t="s">
        <v>28</v>
      </c>
      <c r="I219" s="13" t="s">
        <v>27</v>
      </c>
      <c r="J219" s="13" t="s">
        <v>28</v>
      </c>
      <c r="K219" s="13" t="s">
        <v>27</v>
      </c>
      <c r="L219" s="13" t="s">
        <v>28</v>
      </c>
      <c r="M219" s="14" t="s">
        <v>27</v>
      </c>
      <c r="N219" s="13" t="s">
        <v>28</v>
      </c>
    </row>
    <row r="220" spans="1:14" x14ac:dyDescent="0.3">
      <c r="A220" s="9">
        <v>1</v>
      </c>
      <c r="B220" s="5" t="s">
        <v>53</v>
      </c>
      <c r="C220" s="3" t="s">
        <v>42</v>
      </c>
      <c r="D220" s="88" t="s">
        <v>60</v>
      </c>
      <c r="E220" s="2"/>
      <c r="F220" s="2"/>
      <c r="G220" s="2"/>
      <c r="H220" s="2"/>
      <c r="I220" s="2"/>
      <c r="J220" s="2"/>
      <c r="K220" s="2"/>
      <c r="L220" s="2"/>
      <c r="M220" s="22"/>
      <c r="N220" s="16"/>
    </row>
    <row r="221" spans="1:14" x14ac:dyDescent="0.3">
      <c r="A221" s="9">
        <v>2</v>
      </c>
      <c r="B221" s="7" t="s">
        <v>68</v>
      </c>
      <c r="C221" s="8" t="s">
        <v>48</v>
      </c>
      <c r="D221" s="88" t="s">
        <v>59</v>
      </c>
      <c r="E221" s="88">
        <v>1</v>
      </c>
      <c r="F221" s="2">
        <v>5</v>
      </c>
      <c r="G221" s="2"/>
      <c r="H221" s="2"/>
      <c r="I221" s="2"/>
      <c r="J221" s="2"/>
      <c r="K221" s="2"/>
      <c r="L221" s="2"/>
      <c r="M221" s="22"/>
      <c r="N221" s="16"/>
    </row>
    <row r="222" spans="1:14" x14ac:dyDescent="0.3">
      <c r="A222" s="9">
        <v>3</v>
      </c>
      <c r="B222" s="19" t="s">
        <v>37</v>
      </c>
      <c r="C222" s="20" t="s">
        <v>38</v>
      </c>
      <c r="D222" s="22" t="s">
        <v>56</v>
      </c>
      <c r="E222" s="88"/>
      <c r="F222" s="29"/>
      <c r="G222" s="18"/>
      <c r="H222" s="18"/>
      <c r="I222" s="18"/>
      <c r="J222" s="18"/>
      <c r="K222" s="18"/>
      <c r="L222" s="18"/>
      <c r="M222" s="25"/>
      <c r="N222" s="16"/>
    </row>
    <row r="223" spans="1:14" x14ac:dyDescent="0.3">
      <c r="A223" s="9">
        <v>4</v>
      </c>
      <c r="B223" s="5" t="s">
        <v>43</v>
      </c>
      <c r="C223" s="3" t="s">
        <v>44</v>
      </c>
      <c r="D223" s="88" t="s">
        <v>62</v>
      </c>
      <c r="E223" s="88"/>
      <c r="F223" s="29"/>
      <c r="G223" s="2"/>
      <c r="H223" s="2"/>
      <c r="I223" s="2"/>
      <c r="J223" s="2"/>
      <c r="K223" s="2"/>
      <c r="L223" s="2" t="s">
        <v>183</v>
      </c>
      <c r="M223" s="22"/>
      <c r="N223" s="16"/>
    </row>
    <row r="224" spans="1:14" x14ac:dyDescent="0.3">
      <c r="A224" s="9">
        <v>5</v>
      </c>
      <c r="B224" s="5" t="s">
        <v>63</v>
      </c>
      <c r="C224" s="3" t="s">
        <v>64</v>
      </c>
      <c r="D224" s="88" t="s">
        <v>55</v>
      </c>
      <c r="E224" s="88"/>
      <c r="F224" s="29"/>
      <c r="G224" s="2"/>
      <c r="H224" s="2"/>
      <c r="I224" s="2">
        <v>2</v>
      </c>
      <c r="J224" s="2" t="s">
        <v>185</v>
      </c>
      <c r="K224" s="2"/>
      <c r="L224" s="2"/>
      <c r="M224" s="22"/>
      <c r="N224" s="16"/>
    </row>
    <row r="225" spans="1:14" x14ac:dyDescent="0.3">
      <c r="A225" s="9">
        <v>6</v>
      </c>
      <c r="B225" s="5" t="s">
        <v>65</v>
      </c>
      <c r="C225" s="3" t="s">
        <v>66</v>
      </c>
      <c r="D225" s="88" t="s">
        <v>55</v>
      </c>
      <c r="E225" s="88"/>
      <c r="F225" s="29"/>
      <c r="G225" s="2"/>
      <c r="H225" s="2"/>
      <c r="I225" s="2"/>
      <c r="J225" s="2"/>
      <c r="K225" s="2"/>
      <c r="L225" s="2"/>
      <c r="M225" s="22"/>
      <c r="N225" s="16"/>
    </row>
    <row r="226" spans="1:14" x14ac:dyDescent="0.3">
      <c r="A226" s="9">
        <v>7</v>
      </c>
      <c r="B226" s="5" t="s">
        <v>30</v>
      </c>
      <c r="C226" s="3" t="s">
        <v>36</v>
      </c>
      <c r="D226" s="88" t="s">
        <v>55</v>
      </c>
      <c r="E226" s="88">
        <v>2</v>
      </c>
      <c r="F226" s="29" t="s">
        <v>161</v>
      </c>
      <c r="G226" s="2"/>
      <c r="H226" s="2"/>
      <c r="I226" s="2"/>
      <c r="J226" s="2"/>
      <c r="K226" s="2"/>
      <c r="L226" s="2"/>
      <c r="M226" s="22"/>
      <c r="N226" s="16"/>
    </row>
    <row r="227" spans="1:14" x14ac:dyDescent="0.3">
      <c r="A227" s="9">
        <v>8</v>
      </c>
      <c r="B227" s="5" t="s">
        <v>46</v>
      </c>
      <c r="C227" s="3" t="s">
        <v>47</v>
      </c>
      <c r="D227" s="88" t="s">
        <v>58</v>
      </c>
      <c r="E227" s="88"/>
      <c r="F227" s="29"/>
      <c r="G227" s="2"/>
      <c r="H227" s="2"/>
      <c r="I227" s="2"/>
      <c r="J227" s="2"/>
      <c r="K227" s="2"/>
      <c r="L227" s="2"/>
      <c r="M227" s="22"/>
      <c r="N227" s="16"/>
    </row>
    <row r="228" spans="1:14" x14ac:dyDescent="0.3">
      <c r="A228" s="9">
        <v>9</v>
      </c>
      <c r="B228" s="5" t="s">
        <v>69</v>
      </c>
      <c r="C228" s="3" t="s">
        <v>61</v>
      </c>
      <c r="D228" s="88" t="s">
        <v>59</v>
      </c>
      <c r="E228" s="88"/>
      <c r="F228" s="29"/>
      <c r="G228" s="106">
        <v>13</v>
      </c>
      <c r="H228" s="29" t="s">
        <v>206</v>
      </c>
      <c r="I228" s="2"/>
      <c r="J228" s="16"/>
      <c r="K228" s="2"/>
      <c r="L228" s="2"/>
      <c r="M228" s="22"/>
      <c r="N228" s="16"/>
    </row>
    <row r="229" spans="1:14" x14ac:dyDescent="0.3">
      <c r="A229" s="9">
        <v>10</v>
      </c>
      <c r="B229" s="5" t="s">
        <v>39</v>
      </c>
      <c r="C229" s="3" t="s">
        <v>40</v>
      </c>
      <c r="D229" s="88" t="s">
        <v>55</v>
      </c>
      <c r="E229" s="88"/>
      <c r="F229" s="29"/>
      <c r="G229" s="2"/>
      <c r="H229" s="2"/>
      <c r="I229" s="2"/>
      <c r="J229" s="2"/>
      <c r="K229" s="2"/>
      <c r="L229" s="2"/>
      <c r="M229" s="22"/>
      <c r="N229" s="16"/>
    </row>
    <row r="230" spans="1:14" x14ac:dyDescent="0.3">
      <c r="A230" s="9">
        <v>11</v>
      </c>
      <c r="B230" s="5" t="s">
        <v>45</v>
      </c>
      <c r="C230" s="3" t="s">
        <v>52</v>
      </c>
      <c r="D230" s="87" t="s">
        <v>55</v>
      </c>
      <c r="E230" s="88"/>
      <c r="F230" s="29"/>
      <c r="G230" s="2"/>
      <c r="H230" s="2"/>
      <c r="I230" s="2"/>
      <c r="J230" s="2"/>
      <c r="K230" s="2"/>
      <c r="L230" s="2"/>
      <c r="M230" s="22"/>
      <c r="N230" s="16"/>
    </row>
    <row r="231" spans="1:14" x14ac:dyDescent="0.3">
      <c r="A231" s="9">
        <v>12</v>
      </c>
      <c r="B231" s="5" t="s">
        <v>67</v>
      </c>
      <c r="C231" s="3" t="s">
        <v>42</v>
      </c>
      <c r="D231" s="21" t="s">
        <v>55</v>
      </c>
      <c r="E231" s="88"/>
      <c r="F231" s="29"/>
      <c r="G231" s="2"/>
      <c r="H231" s="2"/>
      <c r="I231" s="2"/>
      <c r="J231" s="16"/>
      <c r="K231" s="2"/>
      <c r="L231" s="2"/>
      <c r="M231" s="22"/>
      <c r="N231" s="16"/>
    </row>
    <row r="232" spans="1:14" x14ac:dyDescent="0.3">
      <c r="A232" s="9">
        <v>13</v>
      </c>
      <c r="B232" s="19" t="s">
        <v>49</v>
      </c>
      <c r="C232" s="20" t="s">
        <v>47</v>
      </c>
      <c r="D232" s="22" t="s">
        <v>55</v>
      </c>
      <c r="E232" s="88"/>
      <c r="F232" s="29"/>
      <c r="G232" s="18"/>
      <c r="H232" s="34"/>
      <c r="I232" s="18"/>
      <c r="J232" s="18"/>
      <c r="K232" s="18"/>
      <c r="L232" s="18"/>
      <c r="M232" s="25"/>
      <c r="N232" s="16"/>
    </row>
    <row r="233" spans="1:14" x14ac:dyDescent="0.3">
      <c r="A233" s="9">
        <v>14</v>
      </c>
      <c r="B233" s="5" t="s">
        <v>50</v>
      </c>
      <c r="C233" s="3" t="s">
        <v>51</v>
      </c>
      <c r="D233" s="88" t="s">
        <v>55</v>
      </c>
      <c r="E233" s="88"/>
      <c r="F233" s="29"/>
      <c r="G233" s="2"/>
      <c r="H233" s="2"/>
      <c r="I233" s="2"/>
      <c r="J233" s="2"/>
      <c r="K233" s="2"/>
      <c r="L233" s="2"/>
      <c r="M233" s="22"/>
      <c r="N233" s="16"/>
    </row>
    <row r="234" spans="1:14" x14ac:dyDescent="0.3">
      <c r="A234" s="9">
        <v>15</v>
      </c>
      <c r="B234" s="5" t="s">
        <v>57</v>
      </c>
      <c r="C234" s="3" t="s">
        <v>73</v>
      </c>
      <c r="D234" s="88" t="s">
        <v>55</v>
      </c>
      <c r="E234" s="88"/>
      <c r="F234" s="29"/>
      <c r="G234" s="2"/>
      <c r="H234" s="2"/>
      <c r="I234" s="2"/>
      <c r="J234" s="2"/>
      <c r="K234" s="2"/>
      <c r="L234" s="2"/>
      <c r="M234" s="22"/>
      <c r="N234" s="16"/>
    </row>
    <row r="235" spans="1:14" x14ac:dyDescent="0.3">
      <c r="A235" s="9">
        <v>16</v>
      </c>
      <c r="B235" s="5" t="s">
        <v>41</v>
      </c>
      <c r="C235" s="3" t="s">
        <v>54</v>
      </c>
      <c r="D235" s="88" t="s">
        <v>55</v>
      </c>
      <c r="E235" s="88"/>
      <c r="F235" s="29"/>
      <c r="G235" s="2"/>
      <c r="H235" s="2"/>
      <c r="I235" s="2"/>
      <c r="J235" s="2"/>
      <c r="K235" s="2"/>
      <c r="L235" s="2"/>
      <c r="M235" s="22"/>
      <c r="N235" s="16"/>
    </row>
    <row r="236" spans="1:14" x14ac:dyDescent="0.3">
      <c r="A236" s="9">
        <v>17</v>
      </c>
      <c r="B236" s="5" t="s">
        <v>101</v>
      </c>
      <c r="C236" s="3" t="s">
        <v>102</v>
      </c>
      <c r="D236" s="88" t="s">
        <v>79</v>
      </c>
      <c r="E236" s="88"/>
      <c r="F236" s="29"/>
      <c r="G236" s="2"/>
      <c r="H236" s="2"/>
      <c r="I236" s="2">
        <v>1</v>
      </c>
      <c r="J236" s="2">
        <v>17</v>
      </c>
      <c r="K236" s="2"/>
      <c r="L236" s="2"/>
      <c r="M236" s="22"/>
      <c r="N236" s="16"/>
    </row>
    <row r="237" spans="1:14" x14ac:dyDescent="0.3">
      <c r="A237" s="9">
        <v>18</v>
      </c>
      <c r="B237" s="7" t="s">
        <v>99</v>
      </c>
      <c r="C237" s="8" t="s">
        <v>100</v>
      </c>
      <c r="D237" s="88" t="s">
        <v>55</v>
      </c>
      <c r="E237" s="88"/>
      <c r="F237" s="29"/>
      <c r="G237" s="2"/>
      <c r="H237" s="2"/>
      <c r="I237" s="2"/>
      <c r="J237" s="39"/>
      <c r="K237" s="2"/>
      <c r="L237" s="2"/>
      <c r="M237" s="22"/>
      <c r="N237" s="16"/>
    </row>
    <row r="238" spans="1:14" x14ac:dyDescent="0.3">
      <c r="A238" s="9">
        <v>19</v>
      </c>
      <c r="B238" s="5" t="s">
        <v>77</v>
      </c>
      <c r="C238" s="3" t="s">
        <v>78</v>
      </c>
      <c r="D238" s="87" t="s">
        <v>79</v>
      </c>
      <c r="E238" s="2"/>
      <c r="F238" s="16"/>
      <c r="G238" s="2"/>
      <c r="H238" s="2"/>
      <c r="I238" s="88"/>
      <c r="J238" s="29"/>
      <c r="K238" s="2"/>
      <c r="L238" s="2"/>
      <c r="M238" s="22"/>
      <c r="N238" s="16"/>
    </row>
    <row r="239" spans="1:14" x14ac:dyDescent="0.3">
      <c r="A239" s="11">
        <v>20</v>
      </c>
      <c r="B239" s="5" t="s">
        <v>92</v>
      </c>
      <c r="C239" s="3" t="s">
        <v>93</v>
      </c>
      <c r="D239" s="88" t="s">
        <v>79</v>
      </c>
      <c r="E239" s="2"/>
      <c r="F239" s="2"/>
      <c r="G239" s="2"/>
      <c r="H239" s="2"/>
      <c r="I239" s="88"/>
      <c r="J239" s="16"/>
      <c r="K239" s="2"/>
      <c r="L239" s="2"/>
      <c r="M239" s="22"/>
      <c r="N239" s="16"/>
    </row>
    <row r="240" spans="1:14" x14ac:dyDescent="0.3">
      <c r="A240" s="106">
        <v>21</v>
      </c>
      <c r="B240" s="5" t="s">
        <v>96</v>
      </c>
      <c r="C240" s="3" t="s">
        <v>97</v>
      </c>
      <c r="D240" s="22" t="s">
        <v>98</v>
      </c>
      <c r="E240" s="2">
        <v>3</v>
      </c>
      <c r="F240" s="2" t="s">
        <v>188</v>
      </c>
      <c r="G240" s="2"/>
      <c r="H240" s="2"/>
      <c r="I240" s="2"/>
      <c r="J240" s="2"/>
      <c r="K240" s="2"/>
      <c r="L240" s="2"/>
      <c r="M240" s="22"/>
      <c r="N240" s="16"/>
    </row>
    <row r="241" spans="1:14" x14ac:dyDescent="0.3">
      <c r="A241" s="106">
        <v>22</v>
      </c>
      <c r="B241" s="5" t="s">
        <v>110</v>
      </c>
      <c r="C241" s="3" t="s">
        <v>111</v>
      </c>
      <c r="D241" s="106" t="s">
        <v>55</v>
      </c>
      <c r="E241" s="2"/>
      <c r="F241" s="2"/>
      <c r="G241" s="2"/>
      <c r="H241" s="2"/>
      <c r="I241" s="2"/>
      <c r="J241" s="2"/>
      <c r="K241" s="2"/>
      <c r="L241" s="2"/>
      <c r="M241" s="22"/>
      <c r="N241" s="16"/>
    </row>
    <row r="242" spans="1:14" x14ac:dyDescent="0.3">
      <c r="A242" s="106">
        <v>23</v>
      </c>
      <c r="B242" s="5" t="s">
        <v>116</v>
      </c>
      <c r="C242" s="3" t="s">
        <v>97</v>
      </c>
      <c r="D242" s="106" t="s">
        <v>55</v>
      </c>
      <c r="E242" s="2"/>
      <c r="F242" s="2"/>
      <c r="G242" s="2"/>
      <c r="H242" s="2"/>
      <c r="I242" s="2"/>
      <c r="J242" s="2"/>
      <c r="K242" s="2"/>
      <c r="L242" s="2"/>
      <c r="M242" s="22"/>
      <c r="N242" s="16"/>
    </row>
    <row r="243" spans="1:14" ht="23.25" x14ac:dyDescent="0.35">
      <c r="A243" s="110" t="s">
        <v>0</v>
      </c>
      <c r="B243" s="107" t="s">
        <v>1</v>
      </c>
      <c r="C243" s="107"/>
      <c r="D243" s="110" t="s">
        <v>2</v>
      </c>
      <c r="E243" s="113" t="s">
        <v>89</v>
      </c>
      <c r="F243" s="114"/>
      <c r="G243" s="114"/>
      <c r="H243" s="114"/>
      <c r="I243" s="114"/>
      <c r="J243" s="114"/>
      <c r="K243" s="114"/>
      <c r="L243" s="114"/>
      <c r="M243" s="114"/>
      <c r="N243" s="115"/>
    </row>
    <row r="244" spans="1:14" x14ac:dyDescent="0.3">
      <c r="A244" s="111"/>
      <c r="B244" s="108"/>
      <c r="C244" s="108"/>
      <c r="D244" s="111"/>
      <c r="E244" s="116" t="s">
        <v>3</v>
      </c>
      <c r="F244" s="117"/>
      <c r="G244" s="118" t="s">
        <v>4</v>
      </c>
      <c r="H244" s="117"/>
      <c r="I244" s="118" t="s">
        <v>5</v>
      </c>
      <c r="J244" s="117"/>
      <c r="K244" s="118" t="s">
        <v>6</v>
      </c>
      <c r="L244" s="117"/>
      <c r="M244" s="118" t="s">
        <v>7</v>
      </c>
      <c r="N244" s="117"/>
    </row>
    <row r="245" spans="1:14" x14ac:dyDescent="0.3">
      <c r="A245" s="112"/>
      <c r="B245" s="109"/>
      <c r="C245" s="109"/>
      <c r="D245" s="112"/>
      <c r="E245" s="23" t="s">
        <v>27</v>
      </c>
      <c r="F245" s="13" t="s">
        <v>28</v>
      </c>
      <c r="G245" s="13" t="s">
        <v>27</v>
      </c>
      <c r="H245" s="13" t="s">
        <v>28</v>
      </c>
      <c r="I245" s="13" t="s">
        <v>27</v>
      </c>
      <c r="J245" s="13" t="s">
        <v>28</v>
      </c>
      <c r="K245" s="13" t="s">
        <v>27</v>
      </c>
      <c r="L245" s="13" t="s">
        <v>28</v>
      </c>
      <c r="M245" s="14" t="s">
        <v>27</v>
      </c>
      <c r="N245" s="13" t="s">
        <v>28</v>
      </c>
    </row>
    <row r="246" spans="1:14" x14ac:dyDescent="0.3">
      <c r="A246" s="9">
        <v>1</v>
      </c>
      <c r="B246" s="5" t="s">
        <v>53</v>
      </c>
      <c r="C246" s="3" t="s">
        <v>42</v>
      </c>
      <c r="D246" s="54" t="s">
        <v>60</v>
      </c>
      <c r="E246" s="2"/>
      <c r="F246" s="2"/>
      <c r="G246" s="2"/>
      <c r="H246" s="2"/>
      <c r="I246" s="2"/>
      <c r="J246" s="2"/>
      <c r="K246" s="2"/>
      <c r="L246" s="2"/>
      <c r="M246" s="22"/>
      <c r="N246" s="16"/>
    </row>
    <row r="247" spans="1:14" x14ac:dyDescent="0.3">
      <c r="A247" s="9">
        <v>2</v>
      </c>
      <c r="B247" s="7" t="s">
        <v>68</v>
      </c>
      <c r="C247" s="8" t="s">
        <v>48</v>
      </c>
      <c r="D247" s="54" t="s">
        <v>59</v>
      </c>
      <c r="E247" s="54"/>
      <c r="F247" s="2"/>
      <c r="G247" s="2"/>
      <c r="H247" s="2"/>
      <c r="I247" s="2"/>
      <c r="J247" s="2"/>
      <c r="K247" s="2"/>
      <c r="L247" s="2"/>
      <c r="M247" s="22"/>
      <c r="N247" s="16"/>
    </row>
    <row r="248" spans="1:14" x14ac:dyDescent="0.3">
      <c r="A248" s="9">
        <v>3</v>
      </c>
      <c r="B248" s="19" t="s">
        <v>37</v>
      </c>
      <c r="C248" s="20" t="s">
        <v>38</v>
      </c>
      <c r="D248" s="22" t="s">
        <v>56</v>
      </c>
      <c r="E248" s="54">
        <v>1</v>
      </c>
      <c r="F248" s="29">
        <v>18</v>
      </c>
      <c r="G248" s="18"/>
      <c r="H248" s="18"/>
      <c r="I248" s="18"/>
      <c r="J248" s="18"/>
      <c r="K248" s="18"/>
      <c r="L248" s="18"/>
      <c r="M248" s="25"/>
      <c r="N248" s="16"/>
    </row>
    <row r="249" spans="1:14" x14ac:dyDescent="0.3">
      <c r="A249" s="9">
        <v>4</v>
      </c>
      <c r="B249" s="5" t="s">
        <v>43</v>
      </c>
      <c r="C249" s="3" t="s">
        <v>44</v>
      </c>
      <c r="D249" s="54" t="s">
        <v>62</v>
      </c>
      <c r="E249" s="54"/>
      <c r="F249" s="29"/>
      <c r="G249" s="2"/>
      <c r="H249" s="2"/>
      <c r="I249" s="2"/>
      <c r="J249" s="2"/>
      <c r="K249" s="2"/>
      <c r="L249" s="2"/>
      <c r="M249" s="22"/>
      <c r="N249" s="16"/>
    </row>
    <row r="250" spans="1:14" x14ac:dyDescent="0.3">
      <c r="A250" s="9">
        <v>5</v>
      </c>
      <c r="B250" s="5" t="s">
        <v>63</v>
      </c>
      <c r="C250" s="3" t="s">
        <v>64</v>
      </c>
      <c r="D250" s="54" t="s">
        <v>55</v>
      </c>
      <c r="E250" s="54"/>
      <c r="F250" s="29"/>
      <c r="G250" s="2"/>
      <c r="H250" s="2"/>
      <c r="I250" s="2"/>
      <c r="J250" s="2"/>
      <c r="K250" s="2"/>
      <c r="L250" s="2"/>
      <c r="M250" s="22"/>
      <c r="N250" s="16"/>
    </row>
    <row r="251" spans="1:14" x14ac:dyDescent="0.3">
      <c r="A251" s="9">
        <v>6</v>
      </c>
      <c r="B251" s="5" t="s">
        <v>65</v>
      </c>
      <c r="C251" s="3" t="s">
        <v>66</v>
      </c>
      <c r="D251" s="54" t="s">
        <v>55</v>
      </c>
      <c r="E251" s="54"/>
      <c r="F251" s="29"/>
      <c r="G251" s="2"/>
      <c r="H251" s="2"/>
      <c r="I251" s="2"/>
      <c r="J251" s="2"/>
      <c r="K251" s="2"/>
      <c r="L251" s="2"/>
      <c r="M251" s="22"/>
      <c r="N251" s="16"/>
    </row>
    <row r="252" spans="1:14" x14ac:dyDescent="0.3">
      <c r="A252" s="9">
        <v>7</v>
      </c>
      <c r="B252" s="5" t="s">
        <v>30</v>
      </c>
      <c r="C252" s="3" t="s">
        <v>36</v>
      </c>
      <c r="D252" s="54" t="s">
        <v>55</v>
      </c>
      <c r="E252" s="54">
        <v>1</v>
      </c>
      <c r="F252" s="29">
        <v>24</v>
      </c>
      <c r="G252" s="2"/>
      <c r="H252" s="2"/>
      <c r="I252" s="2"/>
      <c r="J252" s="2"/>
      <c r="K252" s="2"/>
      <c r="L252" s="2"/>
      <c r="M252" s="22"/>
      <c r="N252" s="16"/>
    </row>
    <row r="253" spans="1:14" x14ac:dyDescent="0.3">
      <c r="A253" s="9">
        <v>8</v>
      </c>
      <c r="B253" s="5" t="s">
        <v>46</v>
      </c>
      <c r="C253" s="3" t="s">
        <v>47</v>
      </c>
      <c r="D253" s="54" t="s">
        <v>58</v>
      </c>
      <c r="E253" s="54"/>
      <c r="F253" s="29"/>
      <c r="G253" s="2"/>
      <c r="H253" s="2"/>
      <c r="I253" s="2"/>
      <c r="J253" s="2"/>
      <c r="K253" s="2"/>
      <c r="L253" s="2"/>
      <c r="M253" s="22"/>
      <c r="N253" s="16"/>
    </row>
    <row r="254" spans="1:14" x14ac:dyDescent="0.3">
      <c r="A254" s="9">
        <v>9</v>
      </c>
      <c r="B254" s="5" t="s">
        <v>69</v>
      </c>
      <c r="C254" s="3" t="s">
        <v>61</v>
      </c>
      <c r="D254" s="54" t="s">
        <v>59</v>
      </c>
      <c r="E254" s="54">
        <v>1</v>
      </c>
      <c r="F254" s="29">
        <v>19</v>
      </c>
      <c r="G254" s="2"/>
      <c r="H254" s="2"/>
      <c r="I254" s="2"/>
      <c r="J254" s="16"/>
      <c r="K254" s="2"/>
      <c r="L254" s="2"/>
      <c r="M254" s="22"/>
      <c r="N254" s="16"/>
    </row>
    <row r="255" spans="1:14" x14ac:dyDescent="0.3">
      <c r="A255" s="9">
        <v>10</v>
      </c>
      <c r="B255" s="5" t="s">
        <v>39</v>
      </c>
      <c r="C255" s="3" t="s">
        <v>40</v>
      </c>
      <c r="D255" s="54" t="s">
        <v>55</v>
      </c>
      <c r="E255" s="54"/>
      <c r="F255" s="29"/>
      <c r="G255" s="2"/>
      <c r="H255" s="2"/>
      <c r="I255" s="2"/>
      <c r="J255" s="2"/>
      <c r="K255" s="2"/>
      <c r="L255" s="2"/>
      <c r="M255" s="22"/>
      <c r="N255" s="16"/>
    </row>
    <row r="256" spans="1:14" x14ac:dyDescent="0.3">
      <c r="A256" s="9">
        <v>11</v>
      </c>
      <c r="B256" s="5" t="s">
        <v>45</v>
      </c>
      <c r="C256" s="3" t="s">
        <v>52</v>
      </c>
      <c r="D256" s="53" t="s">
        <v>55</v>
      </c>
      <c r="E256" s="54"/>
      <c r="F256" s="29"/>
      <c r="G256" s="2"/>
      <c r="H256" s="2"/>
      <c r="I256" s="2"/>
      <c r="J256" s="2"/>
      <c r="K256" s="2"/>
      <c r="L256" s="2"/>
      <c r="M256" s="22"/>
      <c r="N256" s="16"/>
    </row>
    <row r="257" spans="1:14" x14ac:dyDescent="0.3">
      <c r="A257" s="9">
        <v>12</v>
      </c>
      <c r="B257" s="5" t="s">
        <v>67</v>
      </c>
      <c r="C257" s="3" t="s">
        <v>42</v>
      </c>
      <c r="D257" s="21" t="s">
        <v>55</v>
      </c>
      <c r="E257" s="54"/>
      <c r="F257" s="29"/>
      <c r="G257" s="2"/>
      <c r="H257" s="2"/>
      <c r="I257" s="2"/>
      <c r="J257" s="16"/>
      <c r="K257" s="2"/>
      <c r="L257" s="2"/>
      <c r="M257" s="22"/>
      <c r="N257" s="16"/>
    </row>
    <row r="258" spans="1:14" x14ac:dyDescent="0.3">
      <c r="A258" s="9">
        <v>13</v>
      </c>
      <c r="B258" s="19" t="s">
        <v>49</v>
      </c>
      <c r="C258" s="20" t="s">
        <v>47</v>
      </c>
      <c r="D258" s="22" t="s">
        <v>55</v>
      </c>
      <c r="E258" s="104">
        <v>1</v>
      </c>
      <c r="F258" s="29">
        <v>27</v>
      </c>
      <c r="G258" s="18"/>
      <c r="H258" s="34"/>
      <c r="I258" s="18"/>
      <c r="J258" s="18"/>
      <c r="K258" s="18"/>
      <c r="L258" s="18"/>
      <c r="M258" s="25"/>
      <c r="N258" s="16"/>
    </row>
    <row r="259" spans="1:14" x14ac:dyDescent="0.3">
      <c r="A259" s="9">
        <v>14</v>
      </c>
      <c r="B259" s="5" t="s">
        <v>50</v>
      </c>
      <c r="C259" s="3" t="s">
        <v>51</v>
      </c>
      <c r="D259" s="54" t="s">
        <v>55</v>
      </c>
      <c r="E259" s="54">
        <v>2</v>
      </c>
      <c r="F259" s="29" t="s">
        <v>151</v>
      </c>
      <c r="G259" s="2"/>
      <c r="H259" s="2"/>
      <c r="I259" s="2"/>
      <c r="J259" s="2"/>
      <c r="K259" s="2"/>
      <c r="L259" s="2"/>
      <c r="M259" s="22"/>
      <c r="N259" s="16"/>
    </row>
    <row r="260" spans="1:14" x14ac:dyDescent="0.3">
      <c r="A260" s="9">
        <v>15</v>
      </c>
      <c r="B260" s="5" t="s">
        <v>57</v>
      </c>
      <c r="C260" s="3" t="s">
        <v>73</v>
      </c>
      <c r="D260" s="54" t="s">
        <v>55</v>
      </c>
      <c r="E260" s="54"/>
      <c r="F260" s="29"/>
      <c r="G260" s="2"/>
      <c r="H260" s="2"/>
      <c r="I260" s="2"/>
      <c r="J260" s="2"/>
      <c r="K260" s="2"/>
      <c r="L260" s="2"/>
      <c r="M260" s="22"/>
      <c r="N260" s="16"/>
    </row>
    <row r="261" spans="1:14" x14ac:dyDescent="0.3">
      <c r="A261" s="9">
        <v>16</v>
      </c>
      <c r="B261" s="5" t="s">
        <v>41</v>
      </c>
      <c r="C261" s="3" t="s">
        <v>54</v>
      </c>
      <c r="D261" s="54" t="s">
        <v>55</v>
      </c>
      <c r="E261" s="54"/>
      <c r="F261" s="29"/>
      <c r="G261" s="2"/>
      <c r="H261" s="2"/>
      <c r="I261" s="2"/>
      <c r="J261" s="2"/>
      <c r="K261" s="2"/>
      <c r="L261" s="2"/>
      <c r="M261" s="22"/>
      <c r="N261" s="16"/>
    </row>
    <row r="262" spans="1:14" x14ac:dyDescent="0.3">
      <c r="A262" s="9">
        <v>17</v>
      </c>
      <c r="B262" s="5" t="s">
        <v>101</v>
      </c>
      <c r="C262" s="3" t="s">
        <v>102</v>
      </c>
      <c r="D262" s="58" t="s">
        <v>79</v>
      </c>
      <c r="E262" s="54"/>
      <c r="F262" s="29"/>
      <c r="G262" s="2">
        <v>3</v>
      </c>
      <c r="H262" s="2" t="s">
        <v>191</v>
      </c>
      <c r="I262" s="2"/>
      <c r="J262" s="2"/>
      <c r="K262" s="2"/>
      <c r="L262" s="2"/>
      <c r="M262" s="22"/>
      <c r="N262" s="16"/>
    </row>
    <row r="263" spans="1:14" x14ac:dyDescent="0.3">
      <c r="A263" s="9">
        <v>18</v>
      </c>
      <c r="B263" s="7" t="s">
        <v>99</v>
      </c>
      <c r="C263" s="8" t="s">
        <v>100</v>
      </c>
      <c r="D263" s="57" t="s">
        <v>55</v>
      </c>
      <c r="E263" s="54"/>
      <c r="F263" s="29"/>
      <c r="G263" s="2"/>
      <c r="H263" s="2"/>
      <c r="I263" s="2"/>
      <c r="J263" s="39"/>
      <c r="K263" s="2"/>
      <c r="L263" s="2"/>
      <c r="M263" s="22"/>
      <c r="N263" s="16"/>
    </row>
    <row r="264" spans="1:14" x14ac:dyDescent="0.3">
      <c r="A264" s="9">
        <v>19</v>
      </c>
      <c r="B264" s="5" t="s">
        <v>77</v>
      </c>
      <c r="C264" s="3" t="s">
        <v>78</v>
      </c>
      <c r="D264" s="53" t="s">
        <v>79</v>
      </c>
      <c r="E264" s="2">
        <v>1</v>
      </c>
      <c r="F264" s="16">
        <v>20</v>
      </c>
      <c r="G264" s="2"/>
      <c r="H264" s="2"/>
      <c r="I264" s="54">
        <v>0.5</v>
      </c>
      <c r="J264" s="29">
        <v>14</v>
      </c>
      <c r="K264" s="2"/>
      <c r="L264" s="2"/>
      <c r="M264" s="22"/>
      <c r="N264" s="16"/>
    </row>
    <row r="265" spans="1:14" x14ac:dyDescent="0.3">
      <c r="A265" s="11">
        <v>20</v>
      </c>
      <c r="B265" s="5" t="s">
        <v>92</v>
      </c>
      <c r="C265" s="3" t="s">
        <v>93</v>
      </c>
      <c r="D265" s="54" t="s">
        <v>79</v>
      </c>
      <c r="E265" s="2"/>
      <c r="F265" s="2"/>
      <c r="G265" s="2"/>
      <c r="H265" s="2"/>
      <c r="I265" s="54"/>
      <c r="J265" s="16"/>
      <c r="K265" s="2"/>
      <c r="L265" s="2"/>
      <c r="M265" s="22"/>
      <c r="N265" s="16"/>
    </row>
    <row r="266" spans="1:14" x14ac:dyDescent="0.3">
      <c r="A266" s="106">
        <v>21</v>
      </c>
      <c r="B266" s="5" t="s">
        <v>96</v>
      </c>
      <c r="C266" s="3" t="s">
        <v>97</v>
      </c>
      <c r="D266" s="22" t="s">
        <v>98</v>
      </c>
      <c r="E266" s="2"/>
      <c r="F266" s="2"/>
      <c r="G266" s="2"/>
      <c r="H266" s="2"/>
      <c r="I266" s="2"/>
      <c r="J266" s="2"/>
      <c r="K266" s="2"/>
      <c r="L266" s="2"/>
      <c r="M266" s="22"/>
      <c r="N266" s="16"/>
    </row>
    <row r="267" spans="1:14" x14ac:dyDescent="0.3">
      <c r="A267" s="106">
        <v>22</v>
      </c>
      <c r="B267" s="5" t="s">
        <v>110</v>
      </c>
      <c r="C267" s="3" t="s">
        <v>111</v>
      </c>
      <c r="D267" s="106" t="s">
        <v>55</v>
      </c>
      <c r="E267" s="2"/>
      <c r="F267" s="2"/>
      <c r="G267" s="2"/>
      <c r="H267" s="2"/>
      <c r="I267" s="2"/>
      <c r="J267" s="2"/>
      <c r="K267" s="2"/>
      <c r="L267" s="2"/>
      <c r="M267" s="22"/>
      <c r="N267" s="16"/>
    </row>
    <row r="268" spans="1:14" x14ac:dyDescent="0.3">
      <c r="A268" s="106">
        <v>23</v>
      </c>
      <c r="B268" s="5" t="s">
        <v>116</v>
      </c>
      <c r="C268" s="3" t="s">
        <v>97</v>
      </c>
      <c r="D268" s="106" t="s">
        <v>55</v>
      </c>
      <c r="E268" s="2"/>
      <c r="F268" s="2"/>
      <c r="G268" s="2"/>
      <c r="H268" s="2"/>
      <c r="I268" s="2"/>
      <c r="J268" s="2"/>
      <c r="K268" s="2"/>
      <c r="L268" s="2"/>
      <c r="M268" s="22"/>
      <c r="N268" s="16"/>
    </row>
    <row r="269" spans="1:14" ht="23.25" x14ac:dyDescent="0.35">
      <c r="A269" s="110" t="s">
        <v>0</v>
      </c>
      <c r="B269" s="107" t="s">
        <v>1</v>
      </c>
      <c r="C269" s="107"/>
      <c r="D269" s="110" t="s">
        <v>2</v>
      </c>
      <c r="E269" s="113" t="s">
        <v>90</v>
      </c>
      <c r="F269" s="114"/>
      <c r="G269" s="114"/>
      <c r="H269" s="114"/>
      <c r="I269" s="114"/>
      <c r="J269" s="114"/>
      <c r="K269" s="114"/>
      <c r="L269" s="114"/>
      <c r="M269" s="114"/>
      <c r="N269" s="115"/>
    </row>
    <row r="270" spans="1:14" x14ac:dyDescent="0.3">
      <c r="A270" s="111"/>
      <c r="B270" s="108"/>
      <c r="C270" s="108"/>
      <c r="D270" s="111"/>
      <c r="E270" s="116" t="s">
        <v>3</v>
      </c>
      <c r="F270" s="117"/>
      <c r="G270" s="118" t="s">
        <v>4</v>
      </c>
      <c r="H270" s="117"/>
      <c r="I270" s="118" t="s">
        <v>5</v>
      </c>
      <c r="J270" s="117"/>
      <c r="K270" s="118" t="s">
        <v>6</v>
      </c>
      <c r="L270" s="117"/>
      <c r="M270" s="118" t="s">
        <v>7</v>
      </c>
      <c r="N270" s="117"/>
    </row>
    <row r="271" spans="1:14" x14ac:dyDescent="0.3">
      <c r="A271" s="112"/>
      <c r="B271" s="109"/>
      <c r="C271" s="109"/>
      <c r="D271" s="112"/>
      <c r="E271" s="23" t="s">
        <v>27</v>
      </c>
      <c r="F271" s="13" t="s">
        <v>28</v>
      </c>
      <c r="G271" s="13" t="s">
        <v>27</v>
      </c>
      <c r="H271" s="13" t="s">
        <v>28</v>
      </c>
      <c r="I271" s="13" t="s">
        <v>27</v>
      </c>
      <c r="J271" s="13" t="s">
        <v>28</v>
      </c>
      <c r="K271" s="13" t="s">
        <v>27</v>
      </c>
      <c r="L271" s="13" t="s">
        <v>28</v>
      </c>
      <c r="M271" s="14" t="s">
        <v>27</v>
      </c>
      <c r="N271" s="13" t="s">
        <v>28</v>
      </c>
    </row>
    <row r="272" spans="1:14" x14ac:dyDescent="0.3">
      <c r="A272" s="9">
        <v>1</v>
      </c>
      <c r="B272" s="5" t="s">
        <v>53</v>
      </c>
      <c r="C272" s="3" t="s">
        <v>42</v>
      </c>
      <c r="D272" s="56" t="s">
        <v>60</v>
      </c>
      <c r="E272" s="2"/>
      <c r="F272" s="2"/>
      <c r="G272" s="2"/>
      <c r="H272" s="2"/>
      <c r="I272" s="2"/>
      <c r="J272" s="2"/>
      <c r="K272" s="2"/>
      <c r="L272" s="2"/>
      <c r="M272" s="22"/>
      <c r="N272" s="16"/>
    </row>
    <row r="273" spans="1:14" x14ac:dyDescent="0.3">
      <c r="A273" s="9">
        <v>2</v>
      </c>
      <c r="B273" s="7" t="s">
        <v>68</v>
      </c>
      <c r="C273" s="8" t="s">
        <v>48</v>
      </c>
      <c r="D273" s="56" t="s">
        <v>59</v>
      </c>
      <c r="E273" s="56">
        <v>2</v>
      </c>
      <c r="F273" s="2" t="s">
        <v>203</v>
      </c>
      <c r="G273" s="2"/>
      <c r="H273" s="2"/>
      <c r="I273" s="2"/>
      <c r="J273" s="2"/>
      <c r="K273" s="2"/>
      <c r="L273" s="2"/>
      <c r="M273" s="22"/>
      <c r="N273" s="16"/>
    </row>
    <row r="274" spans="1:14" x14ac:dyDescent="0.3">
      <c r="A274" s="9">
        <v>3</v>
      </c>
      <c r="B274" s="19" t="s">
        <v>37</v>
      </c>
      <c r="C274" s="20" t="s">
        <v>38</v>
      </c>
      <c r="D274" s="22" t="s">
        <v>56</v>
      </c>
      <c r="E274" s="56"/>
      <c r="F274" s="29"/>
      <c r="G274" s="18"/>
      <c r="H274" s="18"/>
      <c r="I274" s="18"/>
      <c r="J274" s="18"/>
      <c r="K274" s="18"/>
      <c r="L274" s="18"/>
      <c r="M274" s="25"/>
      <c r="N274" s="16"/>
    </row>
    <row r="275" spans="1:14" x14ac:dyDescent="0.3">
      <c r="A275" s="9">
        <v>4</v>
      </c>
      <c r="B275" s="5" t="s">
        <v>43</v>
      </c>
      <c r="C275" s="3" t="s">
        <v>44</v>
      </c>
      <c r="D275" s="56" t="s">
        <v>62</v>
      </c>
      <c r="E275" s="56"/>
      <c r="F275" s="29"/>
      <c r="G275" s="2"/>
      <c r="H275" s="2"/>
      <c r="I275" s="2"/>
      <c r="J275" s="2"/>
      <c r="K275" s="2"/>
      <c r="L275" s="2"/>
      <c r="M275" s="22"/>
      <c r="N275" s="16"/>
    </row>
    <row r="276" spans="1:14" x14ac:dyDescent="0.3">
      <c r="A276" s="9">
        <v>5</v>
      </c>
      <c r="B276" s="5" t="s">
        <v>63</v>
      </c>
      <c r="C276" s="3" t="s">
        <v>64</v>
      </c>
      <c r="D276" s="56" t="s">
        <v>55</v>
      </c>
      <c r="E276" s="56"/>
      <c r="F276" s="29"/>
      <c r="G276" s="2"/>
      <c r="H276" s="2"/>
      <c r="I276" s="2"/>
      <c r="J276" s="2"/>
      <c r="K276" s="2"/>
      <c r="L276" s="2"/>
      <c r="M276" s="22"/>
      <c r="N276" s="16"/>
    </row>
    <row r="277" spans="1:14" x14ac:dyDescent="0.3">
      <c r="A277" s="9">
        <v>6</v>
      </c>
      <c r="B277" s="5" t="s">
        <v>65</v>
      </c>
      <c r="C277" s="3" t="s">
        <v>66</v>
      </c>
      <c r="D277" s="56" t="s">
        <v>55</v>
      </c>
      <c r="E277" s="56"/>
      <c r="F277" s="29"/>
      <c r="G277" s="2"/>
      <c r="H277" s="2"/>
      <c r="I277" s="2"/>
      <c r="J277" s="2"/>
      <c r="K277" s="2"/>
      <c r="L277" s="2"/>
      <c r="M277" s="22"/>
      <c r="N277" s="16"/>
    </row>
    <row r="278" spans="1:14" x14ac:dyDescent="0.3">
      <c r="A278" s="9">
        <v>7</v>
      </c>
      <c r="B278" s="5" t="s">
        <v>30</v>
      </c>
      <c r="C278" s="3" t="s">
        <v>36</v>
      </c>
      <c r="D278" s="56" t="s">
        <v>55</v>
      </c>
      <c r="E278" s="56"/>
      <c r="F278" s="29"/>
      <c r="G278" s="2"/>
      <c r="H278" s="2"/>
      <c r="I278" s="2"/>
      <c r="J278" s="2"/>
      <c r="K278" s="2"/>
      <c r="L278" s="2"/>
      <c r="M278" s="22"/>
      <c r="N278" s="16"/>
    </row>
    <row r="279" spans="1:14" x14ac:dyDescent="0.3">
      <c r="A279" s="9">
        <v>8</v>
      </c>
      <c r="B279" s="5" t="s">
        <v>46</v>
      </c>
      <c r="C279" s="3" t="s">
        <v>47</v>
      </c>
      <c r="D279" s="56" t="s">
        <v>58</v>
      </c>
      <c r="E279" s="56"/>
      <c r="F279" s="29"/>
      <c r="G279" s="2"/>
      <c r="H279" s="2"/>
      <c r="I279" s="2"/>
      <c r="J279" s="2"/>
      <c r="K279" s="2"/>
      <c r="L279" s="2"/>
      <c r="M279" s="22"/>
      <c r="N279" s="16"/>
    </row>
    <row r="280" spans="1:14" x14ac:dyDescent="0.3">
      <c r="A280" s="9">
        <v>9</v>
      </c>
      <c r="B280" s="5" t="s">
        <v>69</v>
      </c>
      <c r="C280" s="3" t="s">
        <v>61</v>
      </c>
      <c r="D280" s="56" t="s">
        <v>59</v>
      </c>
      <c r="E280" s="56"/>
      <c r="F280" s="29"/>
      <c r="G280" s="2"/>
      <c r="H280" s="2"/>
      <c r="I280" s="2"/>
      <c r="J280" s="16"/>
      <c r="K280" s="2"/>
      <c r="L280" s="2"/>
      <c r="M280" s="22"/>
      <c r="N280" s="16"/>
    </row>
    <row r="281" spans="1:14" x14ac:dyDescent="0.3">
      <c r="A281" s="9">
        <v>10</v>
      </c>
      <c r="B281" s="5" t="s">
        <v>39</v>
      </c>
      <c r="C281" s="3" t="s">
        <v>40</v>
      </c>
      <c r="D281" s="56" t="s">
        <v>55</v>
      </c>
      <c r="E281" s="56"/>
      <c r="F281" s="29"/>
      <c r="G281" s="2"/>
      <c r="H281" s="2"/>
      <c r="I281" s="2"/>
      <c r="J281" s="2"/>
      <c r="K281" s="2"/>
      <c r="L281" s="2"/>
      <c r="M281" s="22"/>
      <c r="N281" s="16"/>
    </row>
    <row r="282" spans="1:14" x14ac:dyDescent="0.3">
      <c r="A282" s="9">
        <v>11</v>
      </c>
      <c r="B282" s="5" t="s">
        <v>45</v>
      </c>
      <c r="C282" s="3" t="s">
        <v>52</v>
      </c>
      <c r="D282" s="55" t="s">
        <v>55</v>
      </c>
      <c r="E282" s="56"/>
      <c r="F282" s="29"/>
      <c r="G282" s="2"/>
      <c r="H282" s="2"/>
      <c r="I282" s="2"/>
      <c r="J282" s="2"/>
      <c r="K282" s="2"/>
      <c r="L282" s="2"/>
      <c r="M282" s="22"/>
      <c r="N282" s="16"/>
    </row>
    <row r="283" spans="1:14" x14ac:dyDescent="0.3">
      <c r="A283" s="9">
        <v>12</v>
      </c>
      <c r="B283" s="5" t="s">
        <v>67</v>
      </c>
      <c r="C283" s="3" t="s">
        <v>42</v>
      </c>
      <c r="D283" s="21" t="s">
        <v>55</v>
      </c>
      <c r="E283" s="56"/>
      <c r="F283" s="29"/>
      <c r="G283" s="2"/>
      <c r="H283" s="2"/>
      <c r="I283" s="2"/>
      <c r="J283" s="16"/>
      <c r="K283" s="2"/>
      <c r="L283" s="2"/>
      <c r="M283" s="22"/>
      <c r="N283" s="16"/>
    </row>
    <row r="284" spans="1:14" x14ac:dyDescent="0.3">
      <c r="A284" s="9">
        <v>13</v>
      </c>
      <c r="B284" s="19" t="s">
        <v>49</v>
      </c>
      <c r="C284" s="20" t="s">
        <v>47</v>
      </c>
      <c r="D284" s="22" t="s">
        <v>55</v>
      </c>
      <c r="E284" s="33"/>
      <c r="F284" s="34"/>
      <c r="G284" s="18"/>
      <c r="H284" s="34"/>
      <c r="I284" s="18"/>
      <c r="J284" s="18"/>
      <c r="K284" s="18"/>
      <c r="L284" s="18"/>
      <c r="M284" s="25"/>
      <c r="N284" s="16"/>
    </row>
    <row r="285" spans="1:14" x14ac:dyDescent="0.3">
      <c r="A285" s="9">
        <v>14</v>
      </c>
      <c r="B285" s="5" t="s">
        <v>50</v>
      </c>
      <c r="C285" s="3" t="s">
        <v>51</v>
      </c>
      <c r="D285" s="56" t="s">
        <v>55</v>
      </c>
      <c r="E285" s="56"/>
      <c r="F285" s="29"/>
      <c r="G285" s="2"/>
      <c r="H285" s="2"/>
      <c r="I285" s="2"/>
      <c r="J285" s="2"/>
      <c r="K285" s="2"/>
      <c r="L285" s="2"/>
      <c r="M285" s="22"/>
      <c r="N285" s="16"/>
    </row>
    <row r="286" spans="1:14" x14ac:dyDescent="0.3">
      <c r="A286" s="9">
        <v>15</v>
      </c>
      <c r="B286" s="5" t="s">
        <v>57</v>
      </c>
      <c r="C286" s="3" t="s">
        <v>73</v>
      </c>
      <c r="D286" s="56" t="s">
        <v>55</v>
      </c>
      <c r="E286" s="56"/>
      <c r="F286" s="29"/>
      <c r="G286" s="2"/>
      <c r="H286" s="2"/>
      <c r="I286" s="2"/>
      <c r="J286" s="2"/>
      <c r="K286" s="2"/>
      <c r="L286" s="2"/>
      <c r="M286" s="22"/>
      <c r="N286" s="16"/>
    </row>
    <row r="287" spans="1:14" x14ac:dyDescent="0.3">
      <c r="A287" s="9">
        <v>16</v>
      </c>
      <c r="B287" s="5" t="s">
        <v>41</v>
      </c>
      <c r="C287" s="3" t="s">
        <v>54</v>
      </c>
      <c r="D287" s="56" t="s">
        <v>55</v>
      </c>
      <c r="E287" s="56"/>
      <c r="F287" s="29"/>
      <c r="G287" s="2"/>
      <c r="H287" s="2"/>
      <c r="I287" s="2"/>
      <c r="J287" s="2"/>
      <c r="K287" s="2"/>
      <c r="L287" s="2"/>
      <c r="M287" s="22"/>
      <c r="N287" s="16"/>
    </row>
    <row r="288" spans="1:14" x14ac:dyDescent="0.3">
      <c r="A288" s="9">
        <v>17</v>
      </c>
      <c r="B288" s="5" t="s">
        <v>101</v>
      </c>
      <c r="C288" s="3" t="s">
        <v>102</v>
      </c>
      <c r="D288" s="58" t="s">
        <v>79</v>
      </c>
      <c r="E288" s="56"/>
      <c r="F288" s="29"/>
      <c r="G288" s="2"/>
      <c r="H288" s="2"/>
      <c r="I288" s="2"/>
      <c r="J288" s="2"/>
      <c r="K288" s="2"/>
      <c r="L288" s="2"/>
      <c r="M288" s="22"/>
      <c r="N288" s="16"/>
    </row>
    <row r="289" spans="1:14" x14ac:dyDescent="0.3">
      <c r="A289" s="9">
        <v>18</v>
      </c>
      <c r="B289" s="7" t="s">
        <v>99</v>
      </c>
      <c r="C289" s="8" t="s">
        <v>100</v>
      </c>
      <c r="D289" s="57" t="s">
        <v>55</v>
      </c>
      <c r="E289" s="56"/>
      <c r="F289" s="29"/>
      <c r="G289" s="2"/>
      <c r="H289" s="2"/>
      <c r="I289" s="2"/>
      <c r="J289" s="39"/>
      <c r="K289" s="2"/>
      <c r="L289" s="2"/>
      <c r="M289" s="22"/>
      <c r="N289" s="16"/>
    </row>
    <row r="290" spans="1:14" x14ac:dyDescent="0.3">
      <c r="A290" s="9">
        <v>19</v>
      </c>
      <c r="B290" s="5" t="s">
        <v>77</v>
      </c>
      <c r="C290" s="3" t="s">
        <v>78</v>
      </c>
      <c r="D290" s="55" t="s">
        <v>79</v>
      </c>
      <c r="E290" s="2"/>
      <c r="F290" s="16"/>
      <c r="G290" s="2"/>
      <c r="H290" s="2"/>
      <c r="I290" s="56"/>
      <c r="J290" s="29"/>
      <c r="K290" s="2"/>
      <c r="L290" s="2"/>
      <c r="M290" s="22"/>
      <c r="N290" s="16"/>
    </row>
    <row r="291" spans="1:14" x14ac:dyDescent="0.3">
      <c r="A291" s="11">
        <v>20</v>
      </c>
      <c r="B291" s="5" t="s">
        <v>92</v>
      </c>
      <c r="C291" s="3" t="s">
        <v>93</v>
      </c>
      <c r="D291" s="56" t="s">
        <v>79</v>
      </c>
      <c r="E291" s="2"/>
      <c r="F291" s="2"/>
      <c r="G291" s="2"/>
      <c r="H291" s="2"/>
      <c r="I291" s="56"/>
      <c r="J291" s="16"/>
      <c r="K291" s="2"/>
      <c r="L291" s="2"/>
      <c r="M291" s="22"/>
      <c r="N291" s="16"/>
    </row>
    <row r="292" spans="1:14" x14ac:dyDescent="0.3">
      <c r="A292" s="106">
        <v>21</v>
      </c>
      <c r="B292" s="5" t="s">
        <v>96</v>
      </c>
      <c r="C292" s="3" t="s">
        <v>97</v>
      </c>
      <c r="D292" s="22" t="s">
        <v>98</v>
      </c>
      <c r="E292" s="2"/>
      <c r="F292" s="2"/>
      <c r="G292" s="2"/>
      <c r="H292" s="2"/>
      <c r="I292" s="2"/>
      <c r="J292" s="2"/>
      <c r="K292" s="2"/>
      <c r="L292" s="2"/>
      <c r="M292" s="22"/>
      <c r="N292" s="16"/>
    </row>
    <row r="293" spans="1:14" x14ac:dyDescent="0.3">
      <c r="A293" s="106">
        <v>22</v>
      </c>
      <c r="B293" s="5" t="s">
        <v>110</v>
      </c>
      <c r="C293" s="3" t="s">
        <v>111</v>
      </c>
      <c r="D293" s="106" t="s">
        <v>55</v>
      </c>
      <c r="E293" s="2"/>
      <c r="F293" s="2"/>
      <c r="G293" s="2"/>
      <c r="H293" s="2"/>
      <c r="I293" s="2"/>
      <c r="J293" s="2"/>
      <c r="K293" s="2"/>
      <c r="L293" s="2"/>
      <c r="M293" s="22"/>
      <c r="N293" s="16"/>
    </row>
    <row r="294" spans="1:14" x14ac:dyDescent="0.3">
      <c r="A294" s="106">
        <v>23</v>
      </c>
      <c r="B294" s="5" t="s">
        <v>116</v>
      </c>
      <c r="C294" s="3" t="s">
        <v>97</v>
      </c>
      <c r="D294" s="106" t="s">
        <v>55</v>
      </c>
      <c r="E294" s="2">
        <v>3</v>
      </c>
      <c r="F294" s="2" t="s">
        <v>177</v>
      </c>
      <c r="G294" s="2"/>
      <c r="H294" s="2"/>
      <c r="I294" s="2"/>
      <c r="J294" s="2"/>
      <c r="K294" s="2"/>
      <c r="L294" s="2"/>
      <c r="M294" s="22"/>
      <c r="N294" s="16"/>
    </row>
    <row r="295" spans="1:14" ht="23.25" x14ac:dyDescent="0.35">
      <c r="A295" s="110" t="s">
        <v>0</v>
      </c>
      <c r="B295" s="107" t="s">
        <v>1</v>
      </c>
      <c r="C295" s="107"/>
      <c r="D295" s="110" t="s">
        <v>2</v>
      </c>
      <c r="E295" s="113" t="s">
        <v>90</v>
      </c>
      <c r="F295" s="114"/>
      <c r="G295" s="114"/>
      <c r="H295" s="114"/>
      <c r="I295" s="114"/>
      <c r="J295" s="114"/>
      <c r="K295" s="114"/>
      <c r="L295" s="114"/>
      <c r="M295" s="114"/>
      <c r="N295" s="115"/>
    </row>
    <row r="296" spans="1:14" x14ac:dyDescent="0.3">
      <c r="A296" s="111"/>
      <c r="B296" s="108"/>
      <c r="C296" s="108"/>
      <c r="D296" s="111"/>
      <c r="E296" s="116" t="s">
        <v>3</v>
      </c>
      <c r="F296" s="117"/>
      <c r="G296" s="118" t="s">
        <v>4</v>
      </c>
      <c r="H296" s="117"/>
      <c r="I296" s="118" t="s">
        <v>5</v>
      </c>
      <c r="J296" s="117"/>
      <c r="K296" s="118" t="s">
        <v>6</v>
      </c>
      <c r="L296" s="117"/>
      <c r="M296" s="118" t="s">
        <v>7</v>
      </c>
      <c r="N296" s="117"/>
    </row>
    <row r="297" spans="1:14" x14ac:dyDescent="0.3">
      <c r="A297" s="112"/>
      <c r="B297" s="109"/>
      <c r="C297" s="109"/>
      <c r="D297" s="112"/>
      <c r="E297" s="23" t="s">
        <v>27</v>
      </c>
      <c r="F297" s="13" t="s">
        <v>28</v>
      </c>
      <c r="G297" s="13" t="s">
        <v>27</v>
      </c>
      <c r="H297" s="13" t="s">
        <v>28</v>
      </c>
      <c r="I297" s="13" t="s">
        <v>27</v>
      </c>
      <c r="J297" s="13" t="s">
        <v>28</v>
      </c>
      <c r="K297" s="13" t="s">
        <v>27</v>
      </c>
      <c r="L297" s="13" t="s">
        <v>28</v>
      </c>
      <c r="M297" s="14" t="s">
        <v>27</v>
      </c>
      <c r="N297" s="13" t="s">
        <v>28</v>
      </c>
    </row>
    <row r="298" spans="1:14" x14ac:dyDescent="0.3">
      <c r="A298" s="9">
        <v>1</v>
      </c>
      <c r="B298" s="5" t="s">
        <v>53</v>
      </c>
      <c r="C298" s="3" t="s">
        <v>42</v>
      </c>
      <c r="D298" s="70" t="s">
        <v>60</v>
      </c>
      <c r="E298" s="2"/>
      <c r="F298" s="2"/>
      <c r="G298" s="2"/>
      <c r="H298" s="2"/>
      <c r="I298" s="2"/>
      <c r="J298" s="2"/>
      <c r="K298" s="2"/>
      <c r="L298" s="2"/>
      <c r="M298" s="22"/>
      <c r="N298" s="16"/>
    </row>
    <row r="299" spans="1:14" x14ac:dyDescent="0.3">
      <c r="A299" s="9">
        <v>2</v>
      </c>
      <c r="B299" s="7" t="s">
        <v>68</v>
      </c>
      <c r="C299" s="8" t="s">
        <v>48</v>
      </c>
      <c r="D299" s="70" t="s">
        <v>59</v>
      </c>
      <c r="E299" s="70"/>
      <c r="F299" s="2"/>
      <c r="G299" s="2"/>
      <c r="H299" s="2"/>
      <c r="I299" s="2"/>
      <c r="J299" s="2"/>
      <c r="K299" s="2"/>
      <c r="L299" s="2"/>
      <c r="M299" s="22"/>
      <c r="N299" s="16"/>
    </row>
    <row r="300" spans="1:14" x14ac:dyDescent="0.3">
      <c r="A300" s="9">
        <v>3</v>
      </c>
      <c r="B300" s="19" t="s">
        <v>37</v>
      </c>
      <c r="C300" s="20" t="s">
        <v>38</v>
      </c>
      <c r="D300" s="22" t="s">
        <v>56</v>
      </c>
      <c r="E300" s="70"/>
      <c r="F300" s="29"/>
      <c r="G300" s="18"/>
      <c r="H300" s="18"/>
      <c r="I300" s="18"/>
      <c r="J300" s="18"/>
      <c r="K300" s="18"/>
      <c r="L300" s="18"/>
      <c r="M300" s="25"/>
      <c r="N300" s="16"/>
    </row>
    <row r="301" spans="1:14" x14ac:dyDescent="0.3">
      <c r="A301" s="9">
        <v>4</v>
      </c>
      <c r="B301" s="5" t="s">
        <v>43</v>
      </c>
      <c r="C301" s="3" t="s">
        <v>44</v>
      </c>
      <c r="D301" s="70" t="s">
        <v>62</v>
      </c>
      <c r="E301" s="70">
        <v>2</v>
      </c>
      <c r="F301" s="29" t="s">
        <v>189</v>
      </c>
      <c r="G301" s="2"/>
      <c r="H301" s="2"/>
      <c r="I301" s="2"/>
      <c r="J301" s="2"/>
      <c r="K301" s="2"/>
      <c r="L301" s="2"/>
      <c r="M301" s="22"/>
      <c r="N301" s="16"/>
    </row>
    <row r="302" spans="1:14" x14ac:dyDescent="0.3">
      <c r="A302" s="9">
        <v>5</v>
      </c>
      <c r="B302" s="5" t="s">
        <v>63</v>
      </c>
      <c r="C302" s="3" t="s">
        <v>64</v>
      </c>
      <c r="D302" s="70" t="s">
        <v>55</v>
      </c>
      <c r="E302" s="70"/>
      <c r="F302" s="29"/>
      <c r="G302" s="2"/>
      <c r="H302" s="2"/>
      <c r="I302" s="2"/>
      <c r="J302" s="2"/>
      <c r="K302" s="2"/>
      <c r="L302" s="2"/>
      <c r="M302" s="22"/>
      <c r="N302" s="16"/>
    </row>
    <row r="303" spans="1:14" x14ac:dyDescent="0.3">
      <c r="A303" s="9">
        <v>6</v>
      </c>
      <c r="B303" s="5" t="s">
        <v>65</v>
      </c>
      <c r="C303" s="3" t="s">
        <v>66</v>
      </c>
      <c r="D303" s="70" t="s">
        <v>55</v>
      </c>
      <c r="E303" s="70"/>
      <c r="F303" s="29"/>
      <c r="G303" s="2"/>
      <c r="H303" s="2"/>
      <c r="I303" s="2"/>
      <c r="J303" s="2"/>
      <c r="K303" s="2"/>
      <c r="L303" s="2"/>
      <c r="M303" s="22"/>
      <c r="N303" s="16"/>
    </row>
    <row r="304" spans="1:14" x14ac:dyDescent="0.3">
      <c r="A304" s="9">
        <v>7</v>
      </c>
      <c r="B304" s="5" t="s">
        <v>30</v>
      </c>
      <c r="C304" s="3" t="s">
        <v>36</v>
      </c>
      <c r="D304" s="70" t="s">
        <v>55</v>
      </c>
      <c r="E304" s="70"/>
      <c r="F304" s="29"/>
      <c r="G304" s="2"/>
      <c r="H304" s="2"/>
      <c r="I304" s="2"/>
      <c r="J304" s="2"/>
      <c r="K304" s="2"/>
      <c r="L304" s="2"/>
      <c r="M304" s="22"/>
      <c r="N304" s="16"/>
    </row>
    <row r="305" spans="1:14" x14ac:dyDescent="0.3">
      <c r="A305" s="9">
        <v>8</v>
      </c>
      <c r="B305" s="5" t="s">
        <v>46</v>
      </c>
      <c r="C305" s="3" t="s">
        <v>47</v>
      </c>
      <c r="D305" s="70" t="s">
        <v>58</v>
      </c>
      <c r="E305" s="70"/>
      <c r="F305" s="29"/>
      <c r="G305" s="2"/>
      <c r="H305" s="2"/>
      <c r="I305" s="2"/>
      <c r="J305" s="2"/>
      <c r="K305" s="2"/>
      <c r="L305" s="2"/>
      <c r="M305" s="22"/>
      <c r="N305" s="16"/>
    </row>
    <row r="306" spans="1:14" x14ac:dyDescent="0.3">
      <c r="A306" s="9">
        <v>9</v>
      </c>
      <c r="B306" s="5" t="s">
        <v>69</v>
      </c>
      <c r="C306" s="3" t="s">
        <v>61</v>
      </c>
      <c r="D306" s="70" t="s">
        <v>59</v>
      </c>
      <c r="E306" s="70"/>
      <c r="F306" s="29"/>
      <c r="G306" s="2"/>
      <c r="H306" s="2"/>
      <c r="I306" s="2"/>
      <c r="J306" s="16"/>
      <c r="K306" s="2"/>
      <c r="L306" s="2"/>
      <c r="M306" s="22"/>
      <c r="N306" s="16"/>
    </row>
    <row r="307" spans="1:14" x14ac:dyDescent="0.3">
      <c r="A307" s="9">
        <v>10</v>
      </c>
      <c r="B307" s="5" t="s">
        <v>39</v>
      </c>
      <c r="C307" s="3" t="s">
        <v>40</v>
      </c>
      <c r="D307" s="70" t="s">
        <v>55</v>
      </c>
      <c r="E307" s="70"/>
      <c r="F307" s="29"/>
      <c r="G307" s="2"/>
      <c r="H307" s="2"/>
      <c r="I307" s="2"/>
      <c r="J307" s="2"/>
      <c r="K307" s="2"/>
      <c r="L307" s="2"/>
      <c r="M307" s="22"/>
      <c r="N307" s="16"/>
    </row>
    <row r="308" spans="1:14" x14ac:dyDescent="0.3">
      <c r="A308" s="9">
        <v>11</v>
      </c>
      <c r="B308" s="5" t="s">
        <v>45</v>
      </c>
      <c r="C308" s="3" t="s">
        <v>52</v>
      </c>
      <c r="D308" s="69" t="s">
        <v>55</v>
      </c>
      <c r="E308" s="70"/>
      <c r="F308" s="29"/>
      <c r="G308" s="2"/>
      <c r="H308" s="2"/>
      <c r="I308" s="2"/>
      <c r="J308" s="2"/>
      <c r="K308" s="2"/>
      <c r="L308" s="2"/>
      <c r="M308" s="22"/>
      <c r="N308" s="16"/>
    </row>
    <row r="309" spans="1:14" x14ac:dyDescent="0.3">
      <c r="A309" s="9">
        <v>12</v>
      </c>
      <c r="B309" s="5" t="s">
        <v>67</v>
      </c>
      <c r="C309" s="3" t="s">
        <v>42</v>
      </c>
      <c r="D309" s="21" t="s">
        <v>55</v>
      </c>
      <c r="E309" s="70"/>
      <c r="F309" s="29"/>
      <c r="G309" s="2"/>
      <c r="H309" s="2"/>
      <c r="I309" s="2"/>
      <c r="J309" s="16"/>
      <c r="K309" s="2"/>
      <c r="L309" s="2"/>
      <c r="M309" s="22"/>
      <c r="N309" s="16"/>
    </row>
    <row r="310" spans="1:14" x14ac:dyDescent="0.3">
      <c r="A310" s="9">
        <v>13</v>
      </c>
      <c r="B310" s="19" t="s">
        <v>49</v>
      </c>
      <c r="C310" s="20" t="s">
        <v>47</v>
      </c>
      <c r="D310" s="22" t="s">
        <v>55</v>
      </c>
      <c r="E310" s="33"/>
      <c r="F310" s="34"/>
      <c r="G310" s="18"/>
      <c r="H310" s="34"/>
      <c r="I310" s="18"/>
      <c r="J310" s="18"/>
      <c r="K310" s="18"/>
      <c r="L310" s="18"/>
      <c r="M310" s="25"/>
      <c r="N310" s="16"/>
    </row>
    <row r="311" spans="1:14" x14ac:dyDescent="0.3">
      <c r="A311" s="9">
        <v>14</v>
      </c>
      <c r="B311" s="5" t="s">
        <v>50</v>
      </c>
      <c r="C311" s="3" t="s">
        <v>51</v>
      </c>
      <c r="D311" s="70" t="s">
        <v>55</v>
      </c>
      <c r="E311" s="70"/>
      <c r="F311" s="29"/>
      <c r="G311" s="2"/>
      <c r="H311" s="2"/>
      <c r="I311" s="2"/>
      <c r="J311" s="2"/>
      <c r="K311" s="2"/>
      <c r="L311" s="2"/>
      <c r="M311" s="22"/>
      <c r="N311" s="16"/>
    </row>
    <row r="312" spans="1:14" x14ac:dyDescent="0.3">
      <c r="A312" s="9">
        <v>15</v>
      </c>
      <c r="B312" s="5" t="s">
        <v>57</v>
      </c>
      <c r="C312" s="3" t="s">
        <v>73</v>
      </c>
      <c r="D312" s="70" t="s">
        <v>55</v>
      </c>
      <c r="E312" s="70"/>
      <c r="F312" s="29"/>
      <c r="G312" s="2"/>
      <c r="H312" s="2"/>
      <c r="I312" s="2"/>
      <c r="J312" s="2"/>
      <c r="K312" s="2"/>
      <c r="L312" s="2"/>
      <c r="M312" s="22"/>
      <c r="N312" s="16"/>
    </row>
    <row r="313" spans="1:14" x14ac:dyDescent="0.3">
      <c r="A313" s="9">
        <v>16</v>
      </c>
      <c r="B313" s="5" t="s">
        <v>41</v>
      </c>
      <c r="C313" s="3" t="s">
        <v>54</v>
      </c>
      <c r="D313" s="70" t="s">
        <v>55</v>
      </c>
      <c r="E313" s="70"/>
      <c r="F313" s="29"/>
      <c r="G313" s="2"/>
      <c r="H313" s="2"/>
      <c r="I313" s="2"/>
      <c r="J313" s="2"/>
      <c r="K313" s="2"/>
      <c r="L313" s="2"/>
      <c r="M313" s="22"/>
      <c r="N313" s="16"/>
    </row>
    <row r="314" spans="1:14" x14ac:dyDescent="0.3">
      <c r="A314" s="9">
        <v>17</v>
      </c>
      <c r="B314" s="5" t="s">
        <v>101</v>
      </c>
      <c r="C314" s="3" t="s">
        <v>102</v>
      </c>
      <c r="D314" s="70" t="s">
        <v>79</v>
      </c>
      <c r="E314" s="70"/>
      <c r="F314" s="29"/>
      <c r="G314" s="2"/>
      <c r="H314" s="2"/>
      <c r="I314" s="2"/>
      <c r="J314" s="2"/>
      <c r="K314" s="2"/>
      <c r="L314" s="2"/>
      <c r="M314" s="22"/>
      <c r="N314" s="16"/>
    </row>
    <row r="315" spans="1:14" x14ac:dyDescent="0.3">
      <c r="A315" s="9">
        <v>18</v>
      </c>
      <c r="B315" s="7" t="s">
        <v>99</v>
      </c>
      <c r="C315" s="8" t="s">
        <v>100</v>
      </c>
      <c r="D315" s="70" t="s">
        <v>55</v>
      </c>
      <c r="E315" s="70"/>
      <c r="F315" s="29"/>
      <c r="G315" s="2"/>
      <c r="H315" s="2"/>
      <c r="I315" s="2"/>
      <c r="J315" s="39"/>
      <c r="K315" s="2"/>
      <c r="L315" s="2"/>
      <c r="M315" s="22"/>
      <c r="N315" s="16"/>
    </row>
    <row r="316" spans="1:14" x14ac:dyDescent="0.3">
      <c r="A316" s="9">
        <v>19</v>
      </c>
      <c r="B316" s="5" t="s">
        <v>77</v>
      </c>
      <c r="C316" s="3" t="s">
        <v>78</v>
      </c>
      <c r="D316" s="69" t="s">
        <v>79</v>
      </c>
      <c r="E316" s="2"/>
      <c r="F316" s="16"/>
      <c r="G316" s="2"/>
      <c r="H316" s="2"/>
      <c r="I316" s="70"/>
      <c r="J316" s="29"/>
      <c r="K316" s="2"/>
      <c r="L316" s="2"/>
      <c r="M316" s="22"/>
      <c r="N316" s="16"/>
    </row>
    <row r="317" spans="1:14" x14ac:dyDescent="0.3">
      <c r="A317" s="11">
        <v>20</v>
      </c>
      <c r="B317" s="5" t="s">
        <v>92</v>
      </c>
      <c r="C317" s="3" t="s">
        <v>93</v>
      </c>
      <c r="D317" s="70" t="s">
        <v>79</v>
      </c>
      <c r="E317" s="2"/>
      <c r="F317" s="2"/>
      <c r="G317" s="2"/>
      <c r="H317" s="2"/>
      <c r="I317" s="70"/>
      <c r="J317" s="16"/>
      <c r="K317" s="2"/>
      <c r="L317" s="2"/>
      <c r="M317" s="22"/>
      <c r="N317" s="16"/>
    </row>
    <row r="318" spans="1:14" x14ac:dyDescent="0.3">
      <c r="A318" s="106">
        <v>21</v>
      </c>
      <c r="B318" s="5" t="s">
        <v>96</v>
      </c>
      <c r="C318" s="3" t="s">
        <v>97</v>
      </c>
      <c r="D318" s="22" t="s">
        <v>98</v>
      </c>
      <c r="E318" s="2"/>
      <c r="F318" s="2"/>
      <c r="G318" s="2"/>
      <c r="H318" s="2"/>
      <c r="I318" s="2">
        <v>1</v>
      </c>
      <c r="J318" s="2">
        <v>25</v>
      </c>
      <c r="K318" s="2"/>
      <c r="L318" s="2"/>
      <c r="M318" s="22"/>
      <c r="N318" s="16"/>
    </row>
    <row r="319" spans="1:14" x14ac:dyDescent="0.3">
      <c r="A319" s="106">
        <v>22</v>
      </c>
      <c r="B319" s="5" t="s">
        <v>110</v>
      </c>
      <c r="C319" s="3" t="s">
        <v>111</v>
      </c>
      <c r="D319" s="106" t="s">
        <v>55</v>
      </c>
      <c r="E319" s="2"/>
      <c r="F319" s="2"/>
      <c r="G319" s="2"/>
      <c r="H319" s="2"/>
      <c r="I319" s="2"/>
      <c r="J319" s="2"/>
      <c r="K319" s="2"/>
      <c r="L319" s="2"/>
      <c r="M319" s="22"/>
      <c r="N319" s="16"/>
    </row>
    <row r="320" spans="1:14" x14ac:dyDescent="0.3">
      <c r="A320" s="106">
        <v>23</v>
      </c>
      <c r="B320" s="5" t="s">
        <v>116</v>
      </c>
      <c r="C320" s="3" t="s">
        <v>97</v>
      </c>
      <c r="D320" s="106" t="s">
        <v>55</v>
      </c>
      <c r="E320" s="2"/>
      <c r="F320" s="2"/>
      <c r="G320" s="2"/>
      <c r="H320" s="2"/>
      <c r="I320" s="2"/>
      <c r="J320" s="2"/>
      <c r="K320" s="2"/>
      <c r="L320" s="2"/>
      <c r="M320" s="22"/>
      <c r="N320" s="16"/>
    </row>
    <row r="321" spans="1:14" ht="23.25" x14ac:dyDescent="0.35">
      <c r="A321" s="110" t="s">
        <v>0</v>
      </c>
      <c r="B321" s="107" t="s">
        <v>1</v>
      </c>
      <c r="C321" s="107"/>
      <c r="D321" s="110" t="s">
        <v>2</v>
      </c>
      <c r="E321" s="113" t="s">
        <v>91</v>
      </c>
      <c r="F321" s="114"/>
      <c r="G321" s="114"/>
      <c r="H321" s="114"/>
      <c r="I321" s="114"/>
      <c r="J321" s="114"/>
      <c r="K321" s="114"/>
      <c r="L321" s="114"/>
      <c r="M321" s="114"/>
      <c r="N321" s="115"/>
    </row>
    <row r="322" spans="1:14" x14ac:dyDescent="0.3">
      <c r="A322" s="111"/>
      <c r="B322" s="108"/>
      <c r="C322" s="108"/>
      <c r="D322" s="111"/>
      <c r="E322" s="116" t="s">
        <v>3</v>
      </c>
      <c r="F322" s="117"/>
      <c r="G322" s="118" t="s">
        <v>4</v>
      </c>
      <c r="H322" s="117"/>
      <c r="I322" s="118" t="s">
        <v>5</v>
      </c>
      <c r="J322" s="117"/>
      <c r="K322" s="118" t="s">
        <v>6</v>
      </c>
      <c r="L322" s="117"/>
      <c r="M322" s="118" t="s">
        <v>7</v>
      </c>
      <c r="N322" s="117"/>
    </row>
    <row r="323" spans="1:14" x14ac:dyDescent="0.3">
      <c r="A323" s="112"/>
      <c r="B323" s="109"/>
      <c r="C323" s="109"/>
      <c r="D323" s="112"/>
      <c r="E323" s="23" t="s">
        <v>27</v>
      </c>
      <c r="F323" s="13" t="s">
        <v>28</v>
      </c>
      <c r="G323" s="13" t="s">
        <v>27</v>
      </c>
      <c r="H323" s="13" t="s">
        <v>28</v>
      </c>
      <c r="I323" s="13" t="s">
        <v>27</v>
      </c>
      <c r="J323" s="13" t="s">
        <v>28</v>
      </c>
      <c r="K323" s="13" t="s">
        <v>27</v>
      </c>
      <c r="L323" s="13" t="s">
        <v>28</v>
      </c>
      <c r="M323" s="14" t="s">
        <v>27</v>
      </c>
      <c r="N323" s="13" t="s">
        <v>28</v>
      </c>
    </row>
    <row r="324" spans="1:14" x14ac:dyDescent="0.3">
      <c r="A324" s="9">
        <v>1</v>
      </c>
      <c r="B324" s="5" t="s">
        <v>53</v>
      </c>
      <c r="C324" s="3" t="s">
        <v>42</v>
      </c>
      <c r="D324" s="72" t="s">
        <v>60</v>
      </c>
      <c r="E324" s="2"/>
      <c r="F324" s="2"/>
      <c r="G324" s="2"/>
      <c r="H324" s="2"/>
      <c r="I324" s="2"/>
      <c r="J324" s="2"/>
      <c r="K324" s="2"/>
      <c r="L324" s="2"/>
      <c r="M324" s="22"/>
      <c r="N324" s="16"/>
    </row>
    <row r="325" spans="1:14" x14ac:dyDescent="0.3">
      <c r="A325" s="9">
        <v>2</v>
      </c>
      <c r="B325" s="7" t="s">
        <v>68</v>
      </c>
      <c r="C325" s="8" t="s">
        <v>48</v>
      </c>
      <c r="D325" s="72" t="s">
        <v>59</v>
      </c>
      <c r="E325" s="72"/>
      <c r="F325" s="2"/>
      <c r="G325" s="2"/>
      <c r="H325" s="2"/>
      <c r="I325" s="2"/>
      <c r="J325" s="2"/>
      <c r="K325" s="2"/>
      <c r="L325" s="2"/>
      <c r="M325" s="22"/>
      <c r="N325" s="16"/>
    </row>
    <row r="326" spans="1:14" x14ac:dyDescent="0.3">
      <c r="A326" s="9">
        <v>3</v>
      </c>
      <c r="B326" s="19" t="s">
        <v>37</v>
      </c>
      <c r="C326" s="20" t="s">
        <v>38</v>
      </c>
      <c r="D326" s="22" t="s">
        <v>56</v>
      </c>
      <c r="E326" s="72"/>
      <c r="F326" s="29"/>
      <c r="G326" s="18"/>
      <c r="H326" s="18"/>
      <c r="I326" s="18"/>
      <c r="J326" s="18"/>
      <c r="K326" s="18"/>
      <c r="L326" s="18"/>
      <c r="M326" s="25"/>
      <c r="N326" s="16"/>
    </row>
    <row r="327" spans="1:14" x14ac:dyDescent="0.3">
      <c r="A327" s="9">
        <v>4</v>
      </c>
      <c r="B327" s="5" t="s">
        <v>43</v>
      </c>
      <c r="C327" s="3" t="s">
        <v>44</v>
      </c>
      <c r="D327" s="72" t="s">
        <v>62</v>
      </c>
      <c r="E327" s="72"/>
      <c r="F327" s="29"/>
      <c r="G327" s="2"/>
      <c r="H327" s="2"/>
      <c r="I327" s="2"/>
      <c r="J327" s="2"/>
      <c r="K327" s="2"/>
      <c r="L327" s="2"/>
      <c r="M327" s="22"/>
      <c r="N327" s="16"/>
    </row>
    <row r="328" spans="1:14" x14ac:dyDescent="0.3">
      <c r="A328" s="9">
        <v>5</v>
      </c>
      <c r="B328" s="5" t="s">
        <v>63</v>
      </c>
      <c r="C328" s="3" t="s">
        <v>64</v>
      </c>
      <c r="D328" s="72" t="s">
        <v>55</v>
      </c>
      <c r="E328" s="72"/>
      <c r="F328" s="29"/>
      <c r="G328" s="2"/>
      <c r="H328" s="2"/>
      <c r="I328" s="2"/>
      <c r="J328" s="2"/>
      <c r="K328" s="2"/>
      <c r="L328" s="2"/>
      <c r="M328" s="22"/>
      <c r="N328" s="16"/>
    </row>
    <row r="329" spans="1:14" x14ac:dyDescent="0.3">
      <c r="A329" s="9">
        <v>6</v>
      </c>
      <c r="B329" s="5" t="s">
        <v>65</v>
      </c>
      <c r="C329" s="3" t="s">
        <v>66</v>
      </c>
      <c r="D329" s="72" t="s">
        <v>55</v>
      </c>
      <c r="E329" s="72"/>
      <c r="F329" s="29"/>
      <c r="G329" s="2"/>
      <c r="H329" s="2"/>
      <c r="I329" s="2"/>
      <c r="J329" s="2"/>
      <c r="K329" s="2"/>
      <c r="L329" s="2"/>
      <c r="M329" s="22"/>
      <c r="N329" s="16"/>
    </row>
    <row r="330" spans="1:14" x14ac:dyDescent="0.3">
      <c r="A330" s="9">
        <v>7</v>
      </c>
      <c r="B330" s="5" t="s">
        <v>30</v>
      </c>
      <c r="C330" s="3" t="s">
        <v>36</v>
      </c>
      <c r="D330" s="72" t="s">
        <v>55</v>
      </c>
      <c r="E330" s="72"/>
      <c r="F330" s="29"/>
      <c r="G330" s="2"/>
      <c r="H330" s="2"/>
      <c r="I330" s="2"/>
      <c r="J330" s="2"/>
      <c r="K330" s="2"/>
      <c r="L330" s="2"/>
      <c r="M330" s="22"/>
      <c r="N330" s="16"/>
    </row>
    <row r="331" spans="1:14" x14ac:dyDescent="0.3">
      <c r="A331" s="9">
        <v>8</v>
      </c>
      <c r="B331" s="5" t="s">
        <v>46</v>
      </c>
      <c r="C331" s="3" t="s">
        <v>47</v>
      </c>
      <c r="D331" s="72" t="s">
        <v>58</v>
      </c>
      <c r="E331" s="72"/>
      <c r="F331" s="29"/>
      <c r="G331" s="2"/>
      <c r="H331" s="2"/>
      <c r="I331" s="2"/>
      <c r="J331" s="2"/>
      <c r="K331" s="2"/>
      <c r="L331" s="2"/>
      <c r="M331" s="22"/>
      <c r="N331" s="16"/>
    </row>
    <row r="332" spans="1:14" x14ac:dyDescent="0.3">
      <c r="A332" s="9">
        <v>9</v>
      </c>
      <c r="B332" s="5" t="s">
        <v>69</v>
      </c>
      <c r="C332" s="3" t="s">
        <v>61</v>
      </c>
      <c r="D332" s="72" t="s">
        <v>59</v>
      </c>
      <c r="E332" s="72"/>
      <c r="F332" s="29"/>
      <c r="G332" s="2"/>
      <c r="H332" s="2"/>
      <c r="I332" s="2"/>
      <c r="J332" s="16"/>
      <c r="K332" s="2"/>
      <c r="L332" s="2"/>
      <c r="M332" s="22"/>
      <c r="N332" s="16"/>
    </row>
    <row r="333" spans="1:14" x14ac:dyDescent="0.3">
      <c r="A333" s="9">
        <v>10</v>
      </c>
      <c r="B333" s="5" t="s">
        <v>39</v>
      </c>
      <c r="C333" s="3" t="s">
        <v>40</v>
      </c>
      <c r="D333" s="72" t="s">
        <v>55</v>
      </c>
      <c r="E333" s="72"/>
      <c r="F333" s="29"/>
      <c r="G333" s="2"/>
      <c r="H333" s="2"/>
      <c r="I333" s="2"/>
      <c r="J333" s="2"/>
      <c r="K333" s="2"/>
      <c r="L333" s="2"/>
      <c r="M333" s="22"/>
      <c r="N333" s="16"/>
    </row>
    <row r="334" spans="1:14" x14ac:dyDescent="0.3">
      <c r="A334" s="9">
        <v>11</v>
      </c>
      <c r="B334" s="5" t="s">
        <v>45</v>
      </c>
      <c r="C334" s="3" t="s">
        <v>52</v>
      </c>
      <c r="D334" s="71" t="s">
        <v>55</v>
      </c>
      <c r="E334" s="72"/>
      <c r="F334" s="29"/>
      <c r="G334" s="2"/>
      <c r="H334" s="2"/>
      <c r="I334" s="2"/>
      <c r="J334" s="2"/>
      <c r="K334" s="2"/>
      <c r="L334" s="2"/>
      <c r="M334" s="22"/>
      <c r="N334" s="16"/>
    </row>
    <row r="335" spans="1:14" x14ac:dyDescent="0.3">
      <c r="A335" s="9">
        <v>12</v>
      </c>
      <c r="B335" s="5" t="s">
        <v>67</v>
      </c>
      <c r="C335" s="3" t="s">
        <v>42</v>
      </c>
      <c r="D335" s="21" t="s">
        <v>55</v>
      </c>
      <c r="E335" s="72"/>
      <c r="F335" s="29"/>
      <c r="G335" s="2"/>
      <c r="H335" s="2"/>
      <c r="I335" s="2"/>
      <c r="J335" s="16"/>
      <c r="K335" s="2"/>
      <c r="L335" s="2"/>
      <c r="M335" s="22"/>
      <c r="N335" s="16"/>
    </row>
    <row r="336" spans="1:14" x14ac:dyDescent="0.3">
      <c r="A336" s="9">
        <v>13</v>
      </c>
      <c r="B336" s="19" t="s">
        <v>49</v>
      </c>
      <c r="C336" s="20" t="s">
        <v>47</v>
      </c>
      <c r="D336" s="22" t="s">
        <v>55</v>
      </c>
      <c r="E336" s="72"/>
      <c r="F336" s="29"/>
      <c r="G336" s="18"/>
      <c r="H336" s="34"/>
      <c r="I336" s="18"/>
      <c r="J336" s="18"/>
      <c r="K336" s="18"/>
      <c r="L336" s="18"/>
      <c r="M336" s="25"/>
      <c r="N336" s="16"/>
    </row>
    <row r="337" spans="1:14" x14ac:dyDescent="0.3">
      <c r="A337" s="9">
        <v>14</v>
      </c>
      <c r="B337" s="5" t="s">
        <v>50</v>
      </c>
      <c r="C337" s="3" t="s">
        <v>51</v>
      </c>
      <c r="D337" s="72" t="s">
        <v>55</v>
      </c>
      <c r="E337" s="72"/>
      <c r="F337" s="29"/>
      <c r="G337" s="2"/>
      <c r="H337" s="2"/>
      <c r="I337" s="2"/>
      <c r="J337" s="2"/>
      <c r="K337" s="2"/>
      <c r="L337" s="2"/>
      <c r="M337" s="22"/>
      <c r="N337" s="16"/>
    </row>
    <row r="338" spans="1:14" x14ac:dyDescent="0.3">
      <c r="A338" s="9">
        <v>15</v>
      </c>
      <c r="B338" s="5" t="s">
        <v>57</v>
      </c>
      <c r="C338" s="3" t="s">
        <v>73</v>
      </c>
      <c r="D338" s="72" t="s">
        <v>55</v>
      </c>
      <c r="E338" s="72"/>
      <c r="F338" s="29"/>
      <c r="G338" s="2"/>
      <c r="H338" s="2"/>
      <c r="I338" s="2">
        <v>3</v>
      </c>
      <c r="J338" s="2" t="s">
        <v>200</v>
      </c>
      <c r="K338" s="2"/>
      <c r="L338" s="2"/>
      <c r="M338" s="22"/>
      <c r="N338" s="16"/>
    </row>
    <row r="339" spans="1:14" x14ac:dyDescent="0.3">
      <c r="A339" s="9">
        <v>16</v>
      </c>
      <c r="B339" s="5" t="s">
        <v>41</v>
      </c>
      <c r="C339" s="3" t="s">
        <v>54</v>
      </c>
      <c r="D339" s="72" t="s">
        <v>55</v>
      </c>
      <c r="E339" s="72"/>
      <c r="F339" s="29"/>
      <c r="G339" s="2"/>
      <c r="H339" s="2"/>
      <c r="I339" s="2"/>
      <c r="J339" s="2"/>
      <c r="K339" s="2"/>
      <c r="L339" s="2"/>
      <c r="M339" s="22"/>
      <c r="N339" s="16"/>
    </row>
    <row r="340" spans="1:14" x14ac:dyDescent="0.3">
      <c r="A340" s="9">
        <v>17</v>
      </c>
      <c r="B340" s="5" t="s">
        <v>101</v>
      </c>
      <c r="C340" s="3" t="s">
        <v>102</v>
      </c>
      <c r="D340" s="72" t="s">
        <v>79</v>
      </c>
      <c r="E340" s="72"/>
      <c r="F340" s="29"/>
      <c r="G340" s="2"/>
      <c r="H340" s="2"/>
      <c r="I340" s="2"/>
      <c r="J340" s="2"/>
      <c r="K340" s="2"/>
      <c r="L340" s="2"/>
      <c r="M340" s="22"/>
      <c r="N340" s="16"/>
    </row>
    <row r="341" spans="1:14" x14ac:dyDescent="0.3">
      <c r="A341" s="9">
        <v>18</v>
      </c>
      <c r="B341" s="7" t="s">
        <v>99</v>
      </c>
      <c r="C341" s="8" t="s">
        <v>100</v>
      </c>
      <c r="D341" s="72" t="s">
        <v>55</v>
      </c>
      <c r="E341" s="72"/>
      <c r="F341" s="29"/>
      <c r="G341" s="2"/>
      <c r="H341" s="2"/>
      <c r="I341" s="2"/>
      <c r="J341" s="39"/>
      <c r="K341" s="2"/>
      <c r="L341" s="2"/>
      <c r="M341" s="22"/>
      <c r="N341" s="16"/>
    </row>
    <row r="342" spans="1:14" x14ac:dyDescent="0.3">
      <c r="A342" s="9">
        <v>19</v>
      </c>
      <c r="B342" s="5" t="s">
        <v>77</v>
      </c>
      <c r="C342" s="3" t="s">
        <v>78</v>
      </c>
      <c r="D342" s="71" t="s">
        <v>79</v>
      </c>
      <c r="E342" s="2"/>
      <c r="F342" s="16"/>
      <c r="G342" s="2"/>
      <c r="H342" s="2"/>
      <c r="I342" s="72"/>
      <c r="J342" s="29"/>
      <c r="K342" s="2"/>
      <c r="L342" s="2"/>
      <c r="M342" s="22"/>
      <c r="N342" s="16"/>
    </row>
    <row r="343" spans="1:14" x14ac:dyDescent="0.3">
      <c r="A343" s="11">
        <v>20</v>
      </c>
      <c r="B343" s="5" t="s">
        <v>92</v>
      </c>
      <c r="C343" s="3" t="s">
        <v>93</v>
      </c>
      <c r="D343" s="72" t="s">
        <v>79</v>
      </c>
      <c r="E343" s="2"/>
      <c r="F343" s="2"/>
      <c r="G343" s="2"/>
      <c r="H343" s="2"/>
      <c r="I343" s="72">
        <v>1</v>
      </c>
      <c r="J343" s="16">
        <v>6</v>
      </c>
      <c r="K343" s="2"/>
      <c r="L343" s="2"/>
      <c r="M343" s="22"/>
      <c r="N343" s="16"/>
    </row>
    <row r="344" spans="1:14" x14ac:dyDescent="0.3">
      <c r="A344" s="106">
        <v>21</v>
      </c>
      <c r="B344" s="5" t="s">
        <v>96</v>
      </c>
      <c r="C344" s="3" t="s">
        <v>97</v>
      </c>
      <c r="D344" s="22" t="s">
        <v>98</v>
      </c>
      <c r="E344" s="2"/>
      <c r="F344" s="2"/>
      <c r="G344" s="2"/>
      <c r="H344" s="2"/>
      <c r="I344" s="2"/>
      <c r="J344" s="2"/>
      <c r="K344" s="2"/>
      <c r="L344" s="2"/>
      <c r="M344" s="22"/>
      <c r="N344" s="16"/>
    </row>
    <row r="345" spans="1:14" x14ac:dyDescent="0.3">
      <c r="A345" s="106">
        <v>22</v>
      </c>
      <c r="B345" s="5" t="s">
        <v>110</v>
      </c>
      <c r="C345" s="3" t="s">
        <v>111</v>
      </c>
      <c r="D345" s="106" t="s">
        <v>55</v>
      </c>
      <c r="E345" s="2"/>
      <c r="F345" s="2"/>
      <c r="G345" s="2"/>
      <c r="H345" s="2"/>
      <c r="I345" s="2"/>
      <c r="J345" s="2"/>
      <c r="K345" s="2"/>
      <c r="L345" s="2"/>
      <c r="M345" s="22"/>
      <c r="N345" s="16"/>
    </row>
    <row r="346" spans="1:14" x14ac:dyDescent="0.3">
      <c r="A346" s="106">
        <v>23</v>
      </c>
      <c r="B346" s="5" t="s">
        <v>116</v>
      </c>
      <c r="C346" s="3" t="s">
        <v>97</v>
      </c>
      <c r="D346" s="106" t="s">
        <v>55</v>
      </c>
      <c r="E346" s="2"/>
      <c r="F346" s="2"/>
      <c r="G346" s="2"/>
      <c r="H346" s="2"/>
      <c r="I346" s="2"/>
      <c r="J346" s="2"/>
      <c r="K346" s="2"/>
      <c r="L346" s="2"/>
      <c r="M346" s="22"/>
      <c r="N346" s="16"/>
    </row>
    <row r="347" spans="1:14" x14ac:dyDescent="0.3">
      <c r="A347" s="106">
        <v>24</v>
      </c>
      <c r="B347" s="5" t="s">
        <v>201</v>
      </c>
      <c r="C347" s="3" t="s">
        <v>202</v>
      </c>
      <c r="D347" s="106" t="s">
        <v>55</v>
      </c>
      <c r="E347" s="2"/>
      <c r="F347" s="2"/>
      <c r="G347" s="2"/>
      <c r="H347" s="2"/>
      <c r="I347" s="2"/>
      <c r="J347" s="2"/>
      <c r="K347" s="2"/>
      <c r="L347" s="2"/>
      <c r="M347" s="22"/>
      <c r="N347" s="16"/>
    </row>
    <row r="348" spans="1:14" x14ac:dyDescent="0.3">
      <c r="A348" s="106">
        <v>23</v>
      </c>
      <c r="B348" s="5" t="s">
        <v>212</v>
      </c>
      <c r="C348" s="3" t="s">
        <v>213</v>
      </c>
      <c r="D348" s="106" t="s">
        <v>55</v>
      </c>
      <c r="E348" s="2"/>
      <c r="F348" s="2"/>
      <c r="G348" s="2"/>
      <c r="H348" s="2"/>
      <c r="I348" s="2"/>
      <c r="J348" s="2"/>
      <c r="K348" s="2"/>
      <c r="L348" s="2"/>
      <c r="M348" s="22"/>
      <c r="N348" s="16"/>
    </row>
  </sheetData>
  <mergeCells count="118">
    <mergeCell ref="A295:A297"/>
    <mergeCell ref="B295:C297"/>
    <mergeCell ref="D295:D297"/>
    <mergeCell ref="E295:N295"/>
    <mergeCell ref="E296:F296"/>
    <mergeCell ref="G296:H296"/>
    <mergeCell ref="I296:J296"/>
    <mergeCell ref="K296:L296"/>
    <mergeCell ref="M296:N296"/>
    <mergeCell ref="A269:A271"/>
    <mergeCell ref="B269:C271"/>
    <mergeCell ref="D269:D271"/>
    <mergeCell ref="E269:N269"/>
    <mergeCell ref="E270:F270"/>
    <mergeCell ref="G270:H270"/>
    <mergeCell ref="I270:J270"/>
    <mergeCell ref="K270:L270"/>
    <mergeCell ref="M270:N270"/>
    <mergeCell ref="A191:A193"/>
    <mergeCell ref="B191:C193"/>
    <mergeCell ref="D191:D193"/>
    <mergeCell ref="E191:N191"/>
    <mergeCell ref="E192:F192"/>
    <mergeCell ref="G192:H192"/>
    <mergeCell ref="I192:J192"/>
    <mergeCell ref="K192:L192"/>
    <mergeCell ref="M192:N192"/>
    <mergeCell ref="A137:A139"/>
    <mergeCell ref="B137:C139"/>
    <mergeCell ref="D137:D139"/>
    <mergeCell ref="E137:N137"/>
    <mergeCell ref="E138:F138"/>
    <mergeCell ref="G138:H138"/>
    <mergeCell ref="I138:J138"/>
    <mergeCell ref="K138:L138"/>
    <mergeCell ref="M138:N138"/>
    <mergeCell ref="A110:A112"/>
    <mergeCell ref="B110:C112"/>
    <mergeCell ref="D110:D112"/>
    <mergeCell ref="E110:N110"/>
    <mergeCell ref="E111:F111"/>
    <mergeCell ref="G111:H111"/>
    <mergeCell ref="I111:J111"/>
    <mergeCell ref="K111:L111"/>
    <mergeCell ref="M111:N111"/>
    <mergeCell ref="A83:A85"/>
    <mergeCell ref="B83:C85"/>
    <mergeCell ref="D83:D85"/>
    <mergeCell ref="E83:N83"/>
    <mergeCell ref="E84:F84"/>
    <mergeCell ref="G84:H84"/>
    <mergeCell ref="I84:J84"/>
    <mergeCell ref="K84:L84"/>
    <mergeCell ref="M84:N84"/>
    <mergeCell ref="I3:J3"/>
    <mergeCell ref="K3:L3"/>
    <mergeCell ref="M3:N3"/>
    <mergeCell ref="A1:N1"/>
    <mergeCell ref="E3:F3"/>
    <mergeCell ref="G3:H3"/>
    <mergeCell ref="A2:A4"/>
    <mergeCell ref="B2:C4"/>
    <mergeCell ref="D2:D4"/>
    <mergeCell ref="E2:N2"/>
    <mergeCell ref="A29:A31"/>
    <mergeCell ref="B29:C31"/>
    <mergeCell ref="D29:D31"/>
    <mergeCell ref="E29:N29"/>
    <mergeCell ref="E30:F30"/>
    <mergeCell ref="G30:H30"/>
    <mergeCell ref="I30:J30"/>
    <mergeCell ref="K30:L30"/>
    <mergeCell ref="M30:N30"/>
    <mergeCell ref="A56:A58"/>
    <mergeCell ref="B56:C58"/>
    <mergeCell ref="D56:D58"/>
    <mergeCell ref="E56:N56"/>
    <mergeCell ref="E57:F57"/>
    <mergeCell ref="G57:H57"/>
    <mergeCell ref="I57:J57"/>
    <mergeCell ref="K57:L57"/>
    <mergeCell ref="M57:N57"/>
    <mergeCell ref="A164:A166"/>
    <mergeCell ref="B164:C166"/>
    <mergeCell ref="D164:D166"/>
    <mergeCell ref="E164:N164"/>
    <mergeCell ref="E165:F165"/>
    <mergeCell ref="G165:H165"/>
    <mergeCell ref="I165:J165"/>
    <mergeCell ref="K165:L165"/>
    <mergeCell ref="M165:N165"/>
    <mergeCell ref="A217:A219"/>
    <mergeCell ref="B217:C219"/>
    <mergeCell ref="D217:D219"/>
    <mergeCell ref="E217:N217"/>
    <mergeCell ref="E218:F218"/>
    <mergeCell ref="G218:H218"/>
    <mergeCell ref="I218:J218"/>
    <mergeCell ref="K218:L218"/>
    <mergeCell ref="M218:N218"/>
    <mergeCell ref="A243:A245"/>
    <mergeCell ref="B243:C245"/>
    <mergeCell ref="D243:D245"/>
    <mergeCell ref="E243:N243"/>
    <mergeCell ref="E244:F244"/>
    <mergeCell ref="G244:H244"/>
    <mergeCell ref="I244:J244"/>
    <mergeCell ref="K244:L244"/>
    <mergeCell ref="M244:N244"/>
    <mergeCell ref="A321:A323"/>
    <mergeCell ref="B321:C323"/>
    <mergeCell ref="D321:D323"/>
    <mergeCell ref="E321:N321"/>
    <mergeCell ref="E322:F322"/>
    <mergeCell ref="G322:H322"/>
    <mergeCell ref="I322:J322"/>
    <mergeCell ref="K322:L322"/>
    <mergeCell ref="M322:N322"/>
  </mergeCells>
  <pageMargins left="0.27559055118110237" right="0.15748031496062992" top="0.31496062992125984" bottom="0.27559055118110237" header="0.31496062992125984" footer="0.31496062992125984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workbookViewId="0">
      <selection activeCell="K4" sqref="K4"/>
    </sheetView>
  </sheetViews>
  <sheetFormatPr defaultRowHeight="20.25" x14ac:dyDescent="0.3"/>
  <cols>
    <col min="1" max="1" width="4" style="21" customWidth="1"/>
    <col min="2" max="2" width="12.75" customWidth="1"/>
    <col min="3" max="3" width="10.875" customWidth="1"/>
    <col min="4" max="4" width="24.375" customWidth="1"/>
    <col min="5" max="5" width="10.75" customWidth="1"/>
    <col min="6" max="6" width="10" customWidth="1"/>
    <col min="7" max="7" width="10.5" customWidth="1"/>
    <col min="10" max="10" width="10.125" customWidth="1"/>
  </cols>
  <sheetData>
    <row r="2" spans="1:12" ht="20.25" customHeight="1" x14ac:dyDescent="0.2">
      <c r="A2" s="110" t="s">
        <v>0</v>
      </c>
      <c r="B2" s="124" t="s">
        <v>1</v>
      </c>
      <c r="C2" s="125"/>
      <c r="D2" s="110" t="s">
        <v>2</v>
      </c>
      <c r="E2" s="129" t="s">
        <v>83</v>
      </c>
      <c r="F2" s="128" t="s">
        <v>156</v>
      </c>
      <c r="G2" s="128"/>
      <c r="H2" s="128"/>
      <c r="I2" s="128"/>
      <c r="J2" s="128"/>
      <c r="K2" s="122" t="s">
        <v>84</v>
      </c>
      <c r="L2" s="122" t="s">
        <v>7</v>
      </c>
    </row>
    <row r="3" spans="1:12" x14ac:dyDescent="0.2">
      <c r="A3" s="112"/>
      <c r="B3" s="126"/>
      <c r="C3" s="127"/>
      <c r="D3" s="112"/>
      <c r="E3" s="112"/>
      <c r="F3" s="6" t="s">
        <v>80</v>
      </c>
      <c r="G3" s="6" t="s">
        <v>4</v>
      </c>
      <c r="H3" s="6" t="s">
        <v>5</v>
      </c>
      <c r="I3" s="6" t="s">
        <v>6</v>
      </c>
      <c r="J3" s="6" t="s">
        <v>7</v>
      </c>
      <c r="K3" s="123"/>
      <c r="L3" s="123"/>
    </row>
    <row r="4" spans="1:12" x14ac:dyDescent="0.3">
      <c r="A4" s="22">
        <v>1</v>
      </c>
      <c r="B4" s="5" t="s">
        <v>9</v>
      </c>
      <c r="C4" s="3" t="s">
        <v>10</v>
      </c>
      <c r="D4" s="67" t="s">
        <v>120</v>
      </c>
      <c r="E4" s="42">
        <v>30</v>
      </c>
      <c r="F4" s="102">
        <f>SUM(ข้าราชการ!E6+ข้าราชการ!E32+ข้าราชการ!E60+ข้าราชการ!E88+ข้าราชการ!E116+ข้าราชการ!E144+ข้าราชการ!E201+ข้าราชการ!E228+ข้าราชการ!E256+ข้าราชการ!E284+ข้าราชการ!E312)</f>
        <v>8.5</v>
      </c>
      <c r="G4" s="6">
        <f>SUM(ข้าราชการ!G6+ข้าราชการ!G32+ข้าราชการ!G60+ข้าราชการ!G88+ข้าราชการ!G116+ข้าราชการ!G144)</f>
        <v>0</v>
      </c>
      <c r="H4" s="6">
        <f>SUM(ข้าราชการ!I6+ข้าราชการ!I32+ข้าราชการ!I60+ข้าราชการ!I88+ข้าราชการ!I116+ข้าราชการ!I144)</f>
        <v>0</v>
      </c>
      <c r="I4" s="6">
        <f>SUM(ข้าราชการ!K6+ข้าราชการ!K32+ข้าราชการ!K60+ข้าราชการ!K88+ข้าราชการ!K116+ข้าราชการ!K144)</f>
        <v>0</v>
      </c>
      <c r="J4" s="6">
        <f>SUM(ข้าราชการ!M6+ข้าราชการ!M32+ข้าราชการ!M60+ข้าราชการ!M88+ข้าราชการ!M116+ข้าราชการ!M144)</f>
        <v>0</v>
      </c>
      <c r="K4" s="42">
        <f>E4-F4</f>
        <v>21.5</v>
      </c>
      <c r="L4" s="22">
        <v>0</v>
      </c>
    </row>
    <row r="5" spans="1:12" x14ac:dyDescent="0.3">
      <c r="A5" s="22">
        <v>2</v>
      </c>
      <c r="B5" s="5" t="s">
        <v>11</v>
      </c>
      <c r="C5" s="3" t="s">
        <v>12</v>
      </c>
      <c r="D5" s="67" t="s">
        <v>121</v>
      </c>
      <c r="E5" s="42">
        <v>26.5</v>
      </c>
      <c r="F5" s="102">
        <f>SUM(ข้าราชการ!E7+ข้าราชการ!E33+ข้าราชการ!E61+ข้าราชการ!E89+ข้าราชการ!E117+ข้าราชการ!E145+ข้าราชการ!E202+ข้าราชการ!E229+ข้าราชการ!E257+ข้าราชการ!E285+ข้าราชการ!E313)</f>
        <v>13.5</v>
      </c>
      <c r="G5" s="38">
        <f>SUM(ข้าราชการ!G7+ข้าราชการ!G33+ข้าราชการ!G61+ข้าราชการ!G89+ข้าราชการ!G117+ข้าราชการ!G145)</f>
        <v>3</v>
      </c>
      <c r="H5" s="38">
        <f>SUM(ข้าราชการ!I7+ข้าราชการ!I33+ข้าราชการ!I61+ข้าราชการ!I89+ข้าราชการ!I117+ข้าราชการ!I145)</f>
        <v>0</v>
      </c>
      <c r="I5" s="38">
        <f>SUM(ข้าราชการ!K7+ข้าราชการ!K33+ข้าราชการ!K61+ข้าราชการ!K89+ข้าราชการ!K117+ข้าราชการ!K145)</f>
        <v>0</v>
      </c>
      <c r="J5" s="68">
        <v>0</v>
      </c>
      <c r="K5" s="42">
        <f t="shared" ref="K5:K20" si="0">E5-F5</f>
        <v>13</v>
      </c>
      <c r="L5" s="22">
        <v>0</v>
      </c>
    </row>
    <row r="6" spans="1:12" x14ac:dyDescent="0.3">
      <c r="A6" s="22">
        <v>3</v>
      </c>
      <c r="B6" s="5" t="s">
        <v>13</v>
      </c>
      <c r="C6" s="3" t="s">
        <v>14</v>
      </c>
      <c r="D6" s="67" t="s">
        <v>122</v>
      </c>
      <c r="E6" s="42">
        <v>23</v>
      </c>
      <c r="F6" s="102">
        <f>SUM(ข้าราชการ!E7+ข้าราชการ!E34+ข้าราชการ!E62+ข้าราชการ!E90+ข้าราชการ!E118+ข้าราชการ!E146+ข้าราชการ!E174+ข้าราชการ!E203+ข้าราชการ!E230+ข้าราชการ!E258+ข้าราชการ!E286+ข้าราชการ!E314)</f>
        <v>12.5</v>
      </c>
      <c r="G6" s="38">
        <f>SUM(ข้าราชการ!G8+ข้าราชการ!G34+ข้าราชการ!G62+ข้าราชการ!G90+ข้าราชการ!G118+ข้าราชการ!G146+ข้าราชการ!G314+ข้าราชการ!G230)</f>
        <v>5</v>
      </c>
      <c r="H6" s="38">
        <f>SUM(ข้าราชการ!I8+ข้าราชการ!I34+ข้าราชการ!I62+ข้าราชการ!I90+ข้าราชการ!I118+ข้าราชการ!I146+ข้าราชการ!I230+ข้าราชการ!I314)</f>
        <v>5</v>
      </c>
      <c r="I6" s="38">
        <f>SUM(ข้าราชการ!K8+ข้าราชการ!K34+ข้าราชการ!K62+ข้าราชการ!K90+ข้าราชการ!K118+ข้าราชการ!K146)</f>
        <v>0</v>
      </c>
      <c r="J6" s="38">
        <f>SUM(ข้าราชการ!M8+ข้าราชการ!M34+ข้าราชการ!M62+ข้าราชการ!M90+ข้าราชการ!M118+ข้าราชการ!M146)</f>
        <v>0</v>
      </c>
      <c r="K6" s="42">
        <f t="shared" si="0"/>
        <v>10.5</v>
      </c>
      <c r="L6" s="22">
        <v>0</v>
      </c>
    </row>
    <row r="7" spans="1:12" x14ac:dyDescent="0.3">
      <c r="A7" s="22">
        <v>4</v>
      </c>
      <c r="B7" s="5" t="s">
        <v>108</v>
      </c>
      <c r="C7" s="3" t="s">
        <v>109</v>
      </c>
      <c r="D7" s="62" t="s">
        <v>114</v>
      </c>
      <c r="E7" s="42">
        <v>20</v>
      </c>
      <c r="F7" s="38">
        <f>SUM(ข้าราชการ!E9+ข้าราชการ!E35+ข้าราชการ!E63+ข้าราชการ!E91+ข้าราชการ!E119+ข้าราชการ!E147+ข้าราชการ!E204+ข้าราชการ!E259+ข้าราชการ!E287)</f>
        <v>9</v>
      </c>
      <c r="G7" s="38">
        <f>SUM(ข้าราชการ!G9+ข้าราชการ!G35+ข้าราชการ!G63+ข้าราชการ!G91+ข้าราชการ!G119)</f>
        <v>0</v>
      </c>
      <c r="H7" s="38">
        <f>SUM(ข้าราชการ!I9+ข้าราชการ!I35+ข้าราชการ!I63+ข้าราชการ!I91+ข้าราชการ!I119+ข้าราชการ!I147+ข้าราชการ!I175)</f>
        <v>2</v>
      </c>
      <c r="I7" s="38">
        <f>SUM(ข้าราชการ!K9+ข้าราชการ!K35+ข้าราชการ!K63+ข้าราชการ!K91+ข้าราชการ!K119+ข้าราชการ!K147)</f>
        <v>0</v>
      </c>
      <c r="J7" s="38">
        <f>SUM(ข้าราชการ!M9+ข้าราชการ!M35+ข้าราชการ!M63+ข้าราชการ!M91+ข้าราชการ!M119+ข้าราชการ!M147)</f>
        <v>0</v>
      </c>
      <c r="K7" s="42">
        <f t="shared" si="0"/>
        <v>11</v>
      </c>
      <c r="L7" s="22">
        <v>0</v>
      </c>
    </row>
    <row r="8" spans="1:12" x14ac:dyDescent="0.3">
      <c r="A8" s="22">
        <v>5</v>
      </c>
      <c r="B8" s="5" t="s">
        <v>29</v>
      </c>
      <c r="C8" s="3" t="s">
        <v>15</v>
      </c>
      <c r="D8" s="67" t="s">
        <v>123</v>
      </c>
      <c r="E8" s="42">
        <v>20</v>
      </c>
      <c r="F8" s="38">
        <f>SUM(ข้าราชการ!E10+ข้าราชการ!E36+ข้าราชการ!E64+ข้าราชการ!E92+ข้าราชการ!E120+ข้าราชการ!E148+ข้าราชการ!E176+ข้าราชการ!E205+ข้าราชการ!E232+ข้าราชการ!E316)</f>
        <v>9</v>
      </c>
      <c r="G8" s="38">
        <f>SUM(ข้าราชการ!G10+ข้าราชการ!G36+ข้าราชการ!G64+ข้าราชการ!G92+ข้าราชการ!G120+ข้าราชการ!G148)</f>
        <v>0</v>
      </c>
      <c r="H8" s="38">
        <f>SUM(ข้าราชการ!I10+ข้าราชการ!I36+ข้าราชการ!I64+ข้าราชการ!I92+ข้าราชการ!I120+ข้าราชการ!I148)</f>
        <v>0</v>
      </c>
      <c r="I8" s="38">
        <f>SUM(ข้าราชการ!K10+ข้าราชการ!K36+ข้าราชการ!K64+ข้าราชการ!K92+ข้าราชการ!K120+ข้าราชการ!K148)</f>
        <v>0</v>
      </c>
      <c r="J8" s="38">
        <f>SUM(ข้าราชการ!M10+ข้าราชการ!M36+ข้าราชการ!M64+ข้าราชการ!M92+ข้าราชการ!M120+ข้าราชการ!M148)</f>
        <v>0</v>
      </c>
      <c r="K8" s="42">
        <f t="shared" si="0"/>
        <v>11</v>
      </c>
      <c r="L8" s="22">
        <v>0</v>
      </c>
    </row>
    <row r="9" spans="1:12" x14ac:dyDescent="0.3">
      <c r="A9" s="22">
        <v>6</v>
      </c>
      <c r="B9" s="5" t="s">
        <v>112</v>
      </c>
      <c r="C9" s="3" t="s">
        <v>113</v>
      </c>
      <c r="D9" s="67" t="s">
        <v>124</v>
      </c>
      <c r="E9" s="42">
        <v>20</v>
      </c>
      <c r="F9" s="38">
        <f>SUM(ข้าราชการ!E11+ข้าราชการ!E37+ข้าราชการ!E65+ข้าราชการ!E93+ข้าราชการ!E121+ข้าราชการ!E149+ข้าราชการ!E233+ข้าราชการ!E261+ข้าราชการ!E317)</f>
        <v>16</v>
      </c>
      <c r="G9" s="38">
        <f>SUM(ข้าราชการ!G11+ข้าราชการ!G37+ข้าราชการ!G65+ข้าราชการ!G93+ข้าราชการ!G121+ข้าราชการ!G149)</f>
        <v>1</v>
      </c>
      <c r="H9" s="38">
        <f>SUM(ข้าราชการ!I11+ข้าราชการ!I37+ข้าราชการ!I65+ข้าราชการ!I93+ข้าราชการ!I121+ข้าราชการ!I149+ข้าราชการ!I206)</f>
        <v>1</v>
      </c>
      <c r="I9" s="38">
        <f>SUM(ข้าราชการ!K11+ข้าราชการ!K37+ข้าราชการ!K65+ข้าราชการ!K93+ข้าราชการ!K121+ข้าราชการ!K149)</f>
        <v>0</v>
      </c>
      <c r="J9" s="38">
        <f>SUM(ข้าราชการ!M11+ข้าราชการ!M37+ข้าราชการ!M65+ข้าราชการ!M93+ข้าราชการ!M121+ข้าราชการ!M149)</f>
        <v>0</v>
      </c>
      <c r="K9" s="42">
        <f t="shared" si="0"/>
        <v>4</v>
      </c>
      <c r="L9" s="22">
        <v>0</v>
      </c>
    </row>
    <row r="10" spans="1:12" x14ac:dyDescent="0.3">
      <c r="A10" s="22">
        <v>7</v>
      </c>
      <c r="B10" s="7" t="s">
        <v>95</v>
      </c>
      <c r="C10" s="8" t="s">
        <v>16</v>
      </c>
      <c r="D10" s="67" t="s">
        <v>125</v>
      </c>
      <c r="E10" s="42">
        <v>20</v>
      </c>
      <c r="F10" s="101">
        <f>SUM(ข้าราชการ!E12+ข้าราชการ!E38+ข้าราชการ!E66+ข้าราชการ!E94+ข้าราชการ!E122+ข้าราชการ!E150+ข้าราชการ!E207+ข้าราชการ!E290+ข้าราชการ!E318)</f>
        <v>6</v>
      </c>
      <c r="G10" s="38">
        <f>SUM(ข้าราชการ!G12+ข้าราชการ!G38+ข้าราชการ!G66+ข้าราชการ!G94+ข้าราชการ!G122+ข้าราชการ!G150)</f>
        <v>0</v>
      </c>
      <c r="H10" s="38">
        <f>SUM(ข้าราชการ!I12+ข้าราชการ!I38+ข้าราชการ!I66+ข้าราชการ!I94+ข้าราชการ!I122+ข้าราชการ!I150)</f>
        <v>0</v>
      </c>
      <c r="I10" s="38">
        <f>SUM(ข้าราชการ!K12+ข้าราชการ!K38+ข้าราชการ!K66+ข้าราชการ!K94+ข้าราชการ!K122+ข้าราชการ!K150)</f>
        <v>0</v>
      </c>
      <c r="J10" s="38">
        <f>SUM(ข้าราชการ!M12+ข้าราชการ!M38+ข้าราชการ!M66+ข้าราชการ!M94+ข้าราชการ!M122+ข้าราชการ!M150)</f>
        <v>0</v>
      </c>
      <c r="K10" s="42">
        <f t="shared" si="0"/>
        <v>14</v>
      </c>
      <c r="L10" s="22">
        <v>0</v>
      </c>
    </row>
    <row r="11" spans="1:12" x14ac:dyDescent="0.3">
      <c r="A11" s="22">
        <v>8</v>
      </c>
      <c r="B11" s="5" t="s">
        <v>17</v>
      </c>
      <c r="C11" s="3" t="s">
        <v>18</v>
      </c>
      <c r="D11" s="66" t="s">
        <v>126</v>
      </c>
      <c r="E11" s="41">
        <v>27.5</v>
      </c>
      <c r="F11" s="9">
        <f>SUM(ข้าราชการ!E13+ข้าราชการ!E39+ข้าราชการ!E67+ข้าราชการ!E95+ข้าราชการ!E123+ข้าราชการ!E151+ข้าราชการ!E179+ข้าราชการ!E208+ข้าราชการ!E235+ข้าราชการ!E263+ข้าราชการ!E319)</f>
        <v>12</v>
      </c>
      <c r="G11" s="38">
        <f>SUM(ข้าราชการ!G13+ข้าราชการ!G39+ข้าราชการ!G67+ข้าราชการ!G95+ข้าราชการ!G123+ข้าราชการ!G151+ข้าราชการ!G179)</f>
        <v>0</v>
      </c>
      <c r="H11" s="38">
        <f>SUM(ข้าราชการ!I13+ข้าราชการ!I39+ข้าราชการ!I67+ข้าราชการ!I95+ข้าราชการ!I123+ข้าราชการ!I151)</f>
        <v>0</v>
      </c>
      <c r="I11" s="38">
        <f>SUM(ข้าราชการ!K13+ข้าราชการ!K39+ข้าราชการ!K67+ข้าราชการ!K95+ข้าราชการ!K123+ข้าราชการ!K151)</f>
        <v>0</v>
      </c>
      <c r="J11" s="38">
        <f>SUM(ข้าราชการ!M13+ข้าราชการ!M39+ข้าราชการ!M67+ข้าราชการ!M95+ข้าราชการ!M123+ข้าราชการ!M151)</f>
        <v>0</v>
      </c>
      <c r="K11" s="42">
        <f t="shared" si="0"/>
        <v>15.5</v>
      </c>
      <c r="L11" s="22">
        <v>0</v>
      </c>
    </row>
    <row r="12" spans="1:12" x14ac:dyDescent="0.3">
      <c r="A12" s="22">
        <v>9</v>
      </c>
      <c r="B12" s="5" t="s">
        <v>19</v>
      </c>
      <c r="C12" s="3" t="s">
        <v>20</v>
      </c>
      <c r="D12" s="67" t="s">
        <v>127</v>
      </c>
      <c r="E12" s="42">
        <v>30</v>
      </c>
      <c r="F12" s="38">
        <f>SUM(ข้าราชการ!E14+ข้าราชการ!E40+ข้าราชการ!E68+ข้าราชการ!E96+ข้าราชการ!E124+ข้าราชการ!E152)</f>
        <v>0</v>
      </c>
      <c r="G12" s="38">
        <f>SUM(ข้าราชการ!G14+ข้าราชการ!G40+ข้าราชการ!G68+ข้าราชการ!G96+ข้าราชการ!G124+ข้าราชการ!G152)</f>
        <v>0</v>
      </c>
      <c r="H12" s="38">
        <f>SUM(ข้าราชการ!I14+ข้าราชการ!I40+ข้าราชการ!I68+ข้าราชการ!I96+ข้าราชการ!I124+ข้าราชการ!I152)</f>
        <v>0</v>
      </c>
      <c r="I12" s="38">
        <f>SUM(ข้าราชการ!K14+ข้าราชการ!K40+ข้าราชการ!K68+ข้าราชการ!K96+ข้าราชการ!K124+ข้าราชการ!K152)</f>
        <v>0</v>
      </c>
      <c r="J12" s="38">
        <f>SUM(ข้าราชการ!M14+ข้าราชการ!M40+ข้าราชการ!M68+ข้าราชการ!M96+ข้าราชการ!M124+ข้าราชการ!M152)</f>
        <v>0</v>
      </c>
      <c r="K12" s="42">
        <f t="shared" si="0"/>
        <v>30</v>
      </c>
      <c r="L12" s="22">
        <v>0</v>
      </c>
    </row>
    <row r="13" spans="1:12" x14ac:dyDescent="0.3">
      <c r="A13" s="22">
        <v>10</v>
      </c>
      <c r="B13" s="5" t="s">
        <v>30</v>
      </c>
      <c r="C13" s="3" t="s">
        <v>31</v>
      </c>
      <c r="D13" s="67" t="s">
        <v>128</v>
      </c>
      <c r="E13" s="42">
        <v>25</v>
      </c>
      <c r="F13" s="38">
        <f>SUM(ข้าราชการ!E15+ข้าราชการ!E41+ข้าราชการ!E69+ข้าราชการ!E97+ข้าราชการ!E125+ข้าราชการ!E153+ข้าราชการ!E181)</f>
        <v>2</v>
      </c>
      <c r="G13" s="38">
        <f>SUM(ข้าราชการ!G15+ข้าราชการ!G41+ข้าราชการ!G69+ข้าราชการ!G97+ข้าราชการ!G125+ข้าราชการ!G153)</f>
        <v>0</v>
      </c>
      <c r="H13" s="38">
        <f>SUM(ข้าราชการ!I15+ข้าราชการ!I41+ข้าราชการ!I69+ข้าราชการ!I97+ข้าราชการ!I125+ข้าราชการ!I153)</f>
        <v>0</v>
      </c>
      <c r="I13" s="38">
        <f>SUM(ข้าราชการ!K15+ข้าราชการ!K41+ข้าราชการ!K69+ข้าราชการ!K97+ข้าราชการ!K125+ข้าราชการ!K153)</f>
        <v>0</v>
      </c>
      <c r="J13" s="38">
        <f>SUM(ข้าราชการ!M15+ข้าราชการ!M41+ข้าราชการ!M69+ข้าราชการ!M97+ข้าราชการ!M125+ข้าราชการ!M153)</f>
        <v>0</v>
      </c>
      <c r="K13" s="42">
        <f t="shared" si="0"/>
        <v>23</v>
      </c>
      <c r="L13" s="22">
        <v>0</v>
      </c>
    </row>
    <row r="14" spans="1:12" x14ac:dyDescent="0.3">
      <c r="A14" s="22">
        <v>11</v>
      </c>
      <c r="B14" s="5" t="s">
        <v>85</v>
      </c>
      <c r="C14" s="3" t="s">
        <v>34</v>
      </c>
      <c r="D14" s="67" t="s">
        <v>129</v>
      </c>
      <c r="E14" s="42">
        <v>20</v>
      </c>
      <c r="F14" s="38">
        <f>SUM(ข้าราชการ!E16+ข้าราชการ!E42+ข้าราชการ!E70+ข้าราชการ!E98+ข้าราชการ!E126+ข้าราชการ!E154)</f>
        <v>0</v>
      </c>
      <c r="G14" s="38">
        <f>SUM(ข้าราชการ!G16+ข้าราชการ!G42+ข้าราชการ!G70+ข้าราชการ!G98+ข้าราชการ!G126+ข้าราชการ!G154)</f>
        <v>0</v>
      </c>
      <c r="H14" s="38">
        <f>SUM(ข้าราชการ!I16+ข้าราชการ!I42+ข้าราชการ!I70+ข้าราชการ!I98+ข้าราชการ!I126+ข้าราชการ!I154)</f>
        <v>0</v>
      </c>
      <c r="I14" s="38">
        <f>SUM(ข้าราชการ!K16+ข้าราชการ!K42+ข้าราชการ!K70+ข้าราชการ!K98+ข้าราชการ!K126+ข้าราชการ!K154)</f>
        <v>0</v>
      </c>
      <c r="J14" s="38">
        <f>SUM(ข้าราชการ!M16+ข้าราชการ!M42+ข้าราชการ!M70+ข้าราชการ!M98+ข้าราชการ!M126+ข้าราชการ!M154)</f>
        <v>0</v>
      </c>
      <c r="K14" s="42">
        <f t="shared" si="0"/>
        <v>20</v>
      </c>
      <c r="L14" s="22">
        <v>0</v>
      </c>
    </row>
    <row r="15" spans="1:12" x14ac:dyDescent="0.3">
      <c r="A15" s="22">
        <v>12</v>
      </c>
      <c r="B15" s="5" t="s">
        <v>119</v>
      </c>
      <c r="C15" s="3" t="s">
        <v>106</v>
      </c>
      <c r="D15" s="65" t="s">
        <v>118</v>
      </c>
      <c r="E15" s="42">
        <v>20</v>
      </c>
      <c r="F15" s="9">
        <f>SUM(ข้าราชการ!E17+ข้าราชการ!E43+ข้าราชการ!E71+ข้าราชการ!E99+ข้าราชการ!E127+ข้าราชการ!E155+ข้าราชการ!E212+ข้าราชการ!E239)</f>
        <v>0</v>
      </c>
      <c r="G15" s="38">
        <f>SUM(ข้าราชการ!G17+ข้าราชการ!G43+ข้าราชการ!G71+ข้าราชการ!G99+ข้าราชการ!G127+ข้าราชการ!G155)</f>
        <v>0</v>
      </c>
      <c r="H15" s="38">
        <f>SUM(ข้าราชการ!I17+ข้าราชการ!I43+ข้าราชการ!I71+ข้าราชการ!I99+ข้าราชการ!I127+ข้าราชการ!I155)</f>
        <v>0</v>
      </c>
      <c r="I15" s="38">
        <f>SUM(ข้าราชการ!K17+ข้าราชการ!K43+ข้าราชการ!K71+ข้าราชการ!K99+ข้าราชการ!K127+ข้าราชการ!K155)</f>
        <v>0</v>
      </c>
      <c r="J15" s="38">
        <f>SUM(ข้าราชการ!M17+ข้าราชการ!M43+ข้าราชการ!M71+ข้าราชการ!M99+ข้าราชการ!M127+ข้าราชการ!M155)</f>
        <v>0</v>
      </c>
      <c r="K15" s="42">
        <f t="shared" si="0"/>
        <v>20</v>
      </c>
      <c r="L15" s="22">
        <v>0</v>
      </c>
    </row>
    <row r="16" spans="1:12" x14ac:dyDescent="0.3">
      <c r="A16" s="22">
        <v>13</v>
      </c>
      <c r="B16" s="5" t="s">
        <v>85</v>
      </c>
      <c r="C16" s="3" t="s">
        <v>86</v>
      </c>
      <c r="D16" s="60" t="s">
        <v>107</v>
      </c>
      <c r="E16" s="42">
        <v>16</v>
      </c>
      <c r="F16" s="9">
        <f>SUM(ข้าราชการ!E18+ข้าราชการ!E44+ข้าราชการ!E72+ข้าราชการ!E100+ข้าราชการ!E128+ข้าราชการ!E156+ข้าราชการ!E184+ข้าราชการ!E213+ข้าราชการ!E268+ข้าราชการ!E324)</f>
        <v>2</v>
      </c>
      <c r="G16" s="38">
        <f>SUM(ข้าราชการ!G18+ข้าราชการ!G44+ข้าราชการ!G72+ข้าราชการ!G100+ข้าราชการ!G128+ข้าราชการ!G156)</f>
        <v>0</v>
      </c>
      <c r="H16" s="38">
        <f>SUM(ข้าราชการ!I18+ข้าราชการ!I44+ข้าราชการ!I72+ข้าราชการ!I100+ข้าราชการ!I128+ข้าราชการ!I156)</f>
        <v>0</v>
      </c>
      <c r="I16" s="38">
        <f>SUM(ข้าราชการ!K18+ข้าราชการ!K44+ข้าราชการ!K72+ข้าราชการ!K100+ข้าราชการ!K128+ข้าราชการ!K156)</f>
        <v>0</v>
      </c>
      <c r="J16" s="38">
        <f>SUM(ข้าราชการ!M18+ข้าราชการ!M44+ข้าราชการ!M72+ข้าราชการ!M100+ข้าราชการ!M128+ข้าราชการ!M156)</f>
        <v>0</v>
      </c>
      <c r="K16" s="42">
        <f t="shared" si="0"/>
        <v>14</v>
      </c>
      <c r="L16" s="22">
        <v>0</v>
      </c>
    </row>
    <row r="17" spans="1:12" x14ac:dyDescent="0.3">
      <c r="A17" s="22">
        <v>14</v>
      </c>
      <c r="B17" s="5" t="s">
        <v>22</v>
      </c>
      <c r="C17" s="3" t="s">
        <v>23</v>
      </c>
      <c r="D17" s="59" t="s">
        <v>32</v>
      </c>
      <c r="E17" s="42">
        <v>13</v>
      </c>
      <c r="F17" s="38">
        <f>SUM(ข้าราชการ!E19+ข้าราชการ!E45+ข้าราชการ!E73+ข้าราชการ!E101+ข้าราชการ!E129+ข้าราชการ!E157+ข้าราชการ!E185+ข้าราชการ!E214)</f>
        <v>7</v>
      </c>
      <c r="G17" s="38">
        <f>SUM(ข้าราชการ!G19+ข้าราชการ!G45+ข้าราชการ!G73+ข้าราชการ!G101+ข้าราชการ!G129+ข้าราชการ!G157+ข้าราชการ!G214+ข้าราชการ!G241)</f>
        <v>5</v>
      </c>
      <c r="H17" s="38">
        <f>SUM(ข้าราชการ!I19+ข้าราชการ!I45+ข้าราชการ!I73+ข้าราชการ!I101+ข้าราชการ!I129+ข้าราชการ!I157+ข้าราชการ!I241)</f>
        <v>0</v>
      </c>
      <c r="I17" s="38">
        <f>SUM(ข้าราชการ!K19+ข้าราชการ!K45+ข้าราชการ!K73+ข้าราชการ!K101+ข้าราชการ!K129+ข้าราชการ!K157)</f>
        <v>0</v>
      </c>
      <c r="J17" s="38">
        <f>SUM(ข้าราชการ!M19+ข้าราชการ!M45+ข้าราชการ!M73+ข้าราชการ!M101+ข้าราชการ!M129+ข้าราชการ!M157)</f>
        <v>0</v>
      </c>
      <c r="K17" s="42">
        <f t="shared" si="0"/>
        <v>6</v>
      </c>
      <c r="L17" s="22">
        <v>0</v>
      </c>
    </row>
    <row r="18" spans="1:12" x14ac:dyDescent="0.3">
      <c r="A18" s="22">
        <v>15</v>
      </c>
      <c r="B18" s="5" t="s">
        <v>25</v>
      </c>
      <c r="C18" s="3" t="s">
        <v>26</v>
      </c>
      <c r="D18" s="59" t="s">
        <v>32</v>
      </c>
      <c r="E18" s="42">
        <v>20</v>
      </c>
      <c r="F18" s="38">
        <f>SUM(ข้าราชการ!E20+ข้าราชการ!E46+ข้าราชการ!E74+ข้าราชการ!E102+ข้าราชการ!E130+ข้าราชการ!E158+ข้าราชการ!E186+ข้าราชการ!E215+ข้าราชการ!E242)</f>
        <v>7</v>
      </c>
      <c r="G18" s="38">
        <f>SUM(ข้าราชการ!G20+ข้าราชการ!G46+ข้าราชการ!G74+ข้าราชการ!G102+ข้าราชการ!G130+ข้าราชการ!G158)</f>
        <v>0</v>
      </c>
      <c r="H18" s="38">
        <f>SUM(ข้าราชการ!I20+ข้าราชการ!I46+ข้าราชการ!I74+ข้าราชการ!I102+ข้าราชการ!I130+ข้าราชการ!I158+ข้าราชการ!I242+ข้าราชการ!I270)</f>
        <v>2</v>
      </c>
      <c r="I18" s="38">
        <f>SUM(ข้าราชการ!K20+ข้าราชการ!K46+ข้าราชการ!K74+ข้าราชการ!K102+ข้าราชการ!K130+ข้าราชการ!K158)</f>
        <v>0</v>
      </c>
      <c r="J18" s="38">
        <f>SUM(ข้าราชการ!M20+ข้าราชการ!M46+ข้าราชการ!M74+ข้าราชการ!M102+ข้าราชการ!M130+ข้าราชการ!M158)</f>
        <v>0</v>
      </c>
      <c r="K18" s="42">
        <f t="shared" si="0"/>
        <v>13</v>
      </c>
      <c r="L18" s="22">
        <v>0</v>
      </c>
    </row>
    <row r="19" spans="1:12" x14ac:dyDescent="0.3">
      <c r="A19" s="22">
        <v>16</v>
      </c>
      <c r="B19" s="5" t="s">
        <v>169</v>
      </c>
      <c r="C19" s="3" t="s">
        <v>117</v>
      </c>
      <c r="D19" s="6" t="s">
        <v>32</v>
      </c>
      <c r="E19" s="42">
        <v>14</v>
      </c>
      <c r="F19" s="99">
        <f>SUM(ข้าราชการ!E21+ข้าราชการ!E47+ข้าราชการ!E75+ข้าราชการ!E103+ข้าราชการ!E131+ข้าราชการ!E159+ข้าราชการ!E187)</f>
        <v>3</v>
      </c>
      <c r="G19" s="38">
        <f>SUM(ข้าราชการ!G21+ข้าราชการ!G47+ข้าราชการ!G75+ข้าราชการ!G103+ข้าราชการ!G131+ข้าราชการ!G159+ข้าราชการ!G299)</f>
        <v>2</v>
      </c>
      <c r="H19" s="38">
        <f>SUM(ข้าราชการ!I21+ข้าราชการ!I47+ข้าราชการ!I75+ข้าราชการ!I103+ข้าราชการ!I131+ข้าราชการ!I159)</f>
        <v>0</v>
      </c>
      <c r="I19" s="38">
        <f>SUM(ข้าราชการ!K21+ข้าราชการ!K47+ข้าราชการ!K75+ข้าราชการ!K103+ข้าราชการ!K131+ข้าราชการ!K159)</f>
        <v>0</v>
      </c>
      <c r="J19" s="38">
        <f>SUM(ข้าราชการ!M21+ข้าราชการ!M47+ข้าราชการ!M75+ข้าราชการ!M103+ข้าราชการ!M131+ข้าราชการ!M159)</f>
        <v>0</v>
      </c>
      <c r="K19" s="42">
        <f t="shared" si="0"/>
        <v>11</v>
      </c>
      <c r="L19" s="22">
        <v>0</v>
      </c>
    </row>
    <row r="20" spans="1:12" x14ac:dyDescent="0.3">
      <c r="A20" s="22">
        <v>17</v>
      </c>
      <c r="B20" s="5" t="s">
        <v>35</v>
      </c>
      <c r="C20" s="3" t="s">
        <v>21</v>
      </c>
      <c r="D20" s="67" t="s">
        <v>130</v>
      </c>
      <c r="E20" s="42">
        <v>30</v>
      </c>
      <c r="F20" s="38">
        <f>SUM(ข้าราชการ!E22+ข้าราชการ!E48+ข้าราชการ!E76+ข้าราชการ!E104+ข้าราชการ!E132+ข้าราชการ!E160+ข้าราชการ!E188+ข้าราชการ!E244+ข้าราชการ!E217)</f>
        <v>6</v>
      </c>
      <c r="G20" s="38">
        <f>SUM(ข้าราชการ!G22+ข้าราชการ!G48+ข้าราชการ!G76+ข้าราชการ!G104+ข้าราชการ!G132+ข้าราชการ!G160)</f>
        <v>0</v>
      </c>
      <c r="H20" s="38">
        <f>SUM(ข้าราชการ!I22+ข้าราชการ!I48+ข้าราชการ!I76+ข้าราชการ!I104+ข้าราชการ!I132+ข้าราชการ!I160)</f>
        <v>0</v>
      </c>
      <c r="I20" s="38">
        <f>SUM(ข้าราชการ!K22+ข้าราชการ!K48+ข้าราชการ!K76+ข้าราชการ!K104+ข้าราชการ!K132+ข้าราชการ!K160)</f>
        <v>0</v>
      </c>
      <c r="J20" s="38">
        <f>SUM(ข้าราชการ!M22+ข้าราชการ!M48+ข้าราชการ!M76+ข้าราชการ!M104+ข้าราชการ!M132+ข้าราชการ!M160)</f>
        <v>0</v>
      </c>
      <c r="K20" s="42">
        <f t="shared" si="0"/>
        <v>24</v>
      </c>
      <c r="L20" s="22">
        <v>0</v>
      </c>
    </row>
    <row r="21" spans="1:12" x14ac:dyDescent="0.3">
      <c r="A21" s="79">
        <v>18</v>
      </c>
      <c r="B21" s="5" t="s">
        <v>132</v>
      </c>
      <c r="C21" s="3" t="s">
        <v>133</v>
      </c>
      <c r="D21" s="78" t="s">
        <v>144</v>
      </c>
      <c r="E21" s="22">
        <v>17</v>
      </c>
      <c r="F21" s="9">
        <f>SUM(ข้าราชการ!E23+ข้าราชการ!E49+ข้าราชการ!E77+ข้าราชการ!E105+ข้าราชการ!E133+ข้าราชการ!E161+ข้าราชการ!E218+ข้าราชการ!E245+ข้าราชการ!E273+ข้าราชการ!E301+ข้าราชการ!E329)</f>
        <v>8</v>
      </c>
      <c r="G21" s="80">
        <f>SUM(ข้าราชการ!G23+ข้าราชการ!G49+ข้าราชการ!G77+ข้าราชการ!G105+ข้าราชการ!G133+ข้าราชการ!G161+ข้าราชการ!G218+ข้าราชการ!G329)</f>
        <v>0</v>
      </c>
      <c r="H21" s="80">
        <f>SUM(ข้าราชการ!I23+ข้าราชการ!I49+ข้าราชการ!I77+ข้าราชการ!I105+ข้าราชการ!I133+ข้าราชการ!I161+ข้าราชการ!I245)</f>
        <v>0</v>
      </c>
      <c r="I21" s="80">
        <f>SUM(ข้าราชการ!K23+ข้าราชการ!K49+ข้าราชการ!K77+ข้าราชการ!K105+ข้าราชการ!K133+ข้าราชการ!K161)</f>
        <v>0</v>
      </c>
      <c r="J21" s="80">
        <f>SUM(ข้าราชการ!M23+ข้าราชการ!M49+ข้าราชการ!M77+ข้าราชการ!M105+ข้าราชการ!M133+ข้าราชการ!M161)</f>
        <v>0</v>
      </c>
      <c r="K21" s="80">
        <f t="shared" ref="K21:K24" si="1">E21-F21</f>
        <v>9</v>
      </c>
      <c r="L21" s="22">
        <v>0</v>
      </c>
    </row>
    <row r="22" spans="1:12" x14ac:dyDescent="0.3">
      <c r="A22" s="80">
        <v>19</v>
      </c>
      <c r="B22" s="5" t="s">
        <v>115</v>
      </c>
      <c r="C22" s="3" t="s">
        <v>64</v>
      </c>
      <c r="D22" s="22" t="s">
        <v>107</v>
      </c>
      <c r="E22" s="22">
        <v>13</v>
      </c>
      <c r="F22" s="100">
        <f>SUM(ข้าราชการ!E24+ข้าราชการ!E50+ข้าราชการ!E78+ข้าราชการ!E106+ข้าราชการ!E134+ข้าราชการ!E162+ข้าราชการ!E190)</f>
        <v>2</v>
      </c>
      <c r="G22" s="80">
        <f>SUM(ข้าราชการ!G24+ข้าราชการ!G50+ข้าราชการ!G78+ข้าราชการ!G106+ข้าราชการ!G134+ข้าราชการ!G162+ข้าราชการ!G219+ข้าราชการ!G330)</f>
        <v>0</v>
      </c>
      <c r="H22" s="80">
        <f>SUM(ข้าราชการ!I24+ข้าราชการ!I50+ข้าราชการ!I78+ข้าราชการ!I106+ข้าราชการ!I134+ข้าราชการ!I162+ข้าราชการ!I246)</f>
        <v>3</v>
      </c>
      <c r="I22" s="80">
        <f>SUM(ข้าราชการ!K24+ข้าราชการ!K50+ข้าราชการ!K78+ข้าราชการ!K106+ข้าราชการ!K134+ข้าราชการ!K162)</f>
        <v>0</v>
      </c>
      <c r="J22" s="80">
        <f>SUM(ข้าราชการ!M24+ข้าราชการ!M50+ข้าราชการ!M78+ข้าราชการ!M106+ข้าราชการ!M134+ข้าราชการ!M162)</f>
        <v>0</v>
      </c>
      <c r="K22" s="80">
        <f t="shared" si="1"/>
        <v>11</v>
      </c>
      <c r="L22" s="22">
        <v>0</v>
      </c>
    </row>
    <row r="23" spans="1:12" x14ac:dyDescent="0.3">
      <c r="A23" s="80">
        <v>20</v>
      </c>
      <c r="B23" s="5" t="s">
        <v>103</v>
      </c>
      <c r="C23" s="3" t="s">
        <v>104</v>
      </c>
      <c r="D23" s="22" t="s">
        <v>131</v>
      </c>
      <c r="E23" s="22">
        <v>16</v>
      </c>
      <c r="F23" s="9">
        <f>SUM(ข้าราชการ!E25+ข้าราชการ!E51+ข้าราชการ!E79+ข้าราชการ!E107+ข้าราชการ!E135+ข้าราชการ!E163+ข้าราชการ!E220+ข้าราชการ!E247+ข้าราชการ!E275+ข้าราชการ!E303+ข้าราชการ!E331)</f>
        <v>0</v>
      </c>
      <c r="G23" s="80">
        <f>SUM(ข้าราชการ!G25+ข้าราชการ!G51+ข้าราชการ!G79+ข้าราชการ!G107+ข้าราชการ!G135+ข้าราชการ!G163+ข้าราชการ!G220+ข้าราชการ!G331)</f>
        <v>0</v>
      </c>
      <c r="H23" s="80">
        <f>SUM(ข้าราชการ!I25+ข้าราชการ!I51+ข้าราชการ!I79+ข้าราชการ!I107+ข้าราชการ!I135+ข้าราชการ!I163+ข้าราชการ!I247)</f>
        <v>0</v>
      </c>
      <c r="I23" s="80">
        <f>SUM(ข้าราชการ!K25+ข้าราชการ!K51+ข้าราชการ!K79+ข้าราชการ!K107+ข้าราชการ!K135+ข้าราชการ!K163)</f>
        <v>0</v>
      </c>
      <c r="J23" s="80">
        <f>SUM(ข้าราชการ!M25+ข้าราชการ!M51+ข้าราชการ!M79+ข้าราชการ!M107+ข้าราชการ!M135+ข้าราชการ!M163)</f>
        <v>0</v>
      </c>
      <c r="K23" s="80">
        <f t="shared" si="1"/>
        <v>16</v>
      </c>
      <c r="L23" s="22">
        <v>0</v>
      </c>
    </row>
    <row r="24" spans="1:12" x14ac:dyDescent="0.3">
      <c r="A24" s="80">
        <v>21</v>
      </c>
      <c r="B24" s="5" t="s">
        <v>134</v>
      </c>
      <c r="C24" s="3" t="s">
        <v>135</v>
      </c>
      <c r="D24" s="22" t="s">
        <v>145</v>
      </c>
      <c r="E24" s="22">
        <v>15</v>
      </c>
      <c r="F24" s="9">
        <f>SUM(ข้าราชการ!E26+ข้าราชการ!E52+ข้าราชการ!E80+ข้าราชการ!E108+ข้าราชการ!E136+ข้าราชการ!E164+ข้าราชการ!E221+ข้าราชการ!E248+ข้าราชการ!E276+ข้าราชการ!E304+ข้าราชการ!E332)</f>
        <v>8</v>
      </c>
      <c r="G24" s="80">
        <f>SUM(ข้าราชการ!G26+ข้าราชการ!G52+ข้าราชการ!G80+ข้าราชการ!G108+ข้าราชการ!G136+ข้าราชการ!G164+ข้าราชการ!G221+ข้าราชการ!G332)</f>
        <v>0</v>
      </c>
      <c r="H24" s="80">
        <f>SUM(ข้าราชการ!I26+ข้าราชการ!I52+ข้าราชการ!I80+ข้าราชการ!I108+ข้าราชการ!I136+ข้าราชการ!I164+ข้าราชการ!I248)</f>
        <v>0</v>
      </c>
      <c r="I24" s="80">
        <f>SUM(ข้าราชการ!K26+ข้าราชการ!K52+ข้าราชการ!K80+ข้าราชการ!K108+ข้าราชการ!K136+ข้าราชการ!K164)</f>
        <v>90</v>
      </c>
      <c r="J24" s="80">
        <f>SUM(ข้าราชการ!M26+ข้าราชการ!M52+ข้าราชการ!M80+ข้าราชการ!M108+ข้าราชการ!M136+ข้าราชการ!M164)</f>
        <v>0</v>
      </c>
      <c r="K24" s="80">
        <f t="shared" si="1"/>
        <v>7</v>
      </c>
      <c r="L24" s="22">
        <v>0</v>
      </c>
    </row>
  </sheetData>
  <mergeCells count="7">
    <mergeCell ref="L2:L3"/>
    <mergeCell ref="K2:K3"/>
    <mergeCell ref="A2:A3"/>
    <mergeCell ref="B2:C3"/>
    <mergeCell ref="D2:D3"/>
    <mergeCell ref="F2:J2"/>
    <mergeCell ref="E2:E3"/>
  </mergeCells>
  <pageMargins left="0.39" right="0.35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8" sqref="F8"/>
    </sheetView>
  </sheetViews>
  <sheetFormatPr defaultRowHeight="14.25" x14ac:dyDescent="0.2"/>
  <cols>
    <col min="1" max="1" width="3.75" customWidth="1"/>
    <col min="2" max="2" width="13.5" customWidth="1"/>
    <col min="4" max="4" width="18.75" customWidth="1"/>
    <col min="5" max="5" width="10.625" customWidth="1"/>
  </cols>
  <sheetData>
    <row r="1" spans="1:10" ht="20.25" customHeight="1" x14ac:dyDescent="0.2">
      <c r="A1" s="110" t="s">
        <v>0</v>
      </c>
      <c r="B1" s="124" t="s">
        <v>1</v>
      </c>
      <c r="C1" s="125"/>
      <c r="D1" s="110" t="s">
        <v>2</v>
      </c>
      <c r="E1" s="129" t="s">
        <v>83</v>
      </c>
      <c r="F1" s="128" t="s">
        <v>156</v>
      </c>
      <c r="G1" s="128"/>
      <c r="H1" s="128"/>
      <c r="I1" s="128"/>
      <c r="J1" s="128"/>
    </row>
    <row r="2" spans="1:10" ht="20.25" x14ac:dyDescent="0.2">
      <c r="A2" s="112"/>
      <c r="B2" s="126"/>
      <c r="C2" s="127"/>
      <c r="D2" s="112"/>
      <c r="E2" s="112"/>
      <c r="F2" s="6" t="s">
        <v>80</v>
      </c>
      <c r="G2" s="6" t="s">
        <v>4</v>
      </c>
      <c r="H2" s="6" t="s">
        <v>5</v>
      </c>
      <c r="I2" s="6" t="s">
        <v>6</v>
      </c>
      <c r="J2" s="6" t="s">
        <v>7</v>
      </c>
    </row>
    <row r="3" spans="1:10" ht="20.25" x14ac:dyDescent="0.3">
      <c r="A3" s="9">
        <v>1</v>
      </c>
      <c r="B3" s="5" t="s">
        <v>53</v>
      </c>
      <c r="C3" s="3" t="s">
        <v>42</v>
      </c>
      <c r="D3" s="6" t="s">
        <v>60</v>
      </c>
      <c r="E3" s="49">
        <v>10</v>
      </c>
      <c r="F3" s="52">
        <f>SUM(พนักงานจ้าง!E5+พนักงานจ้าง!E32+พนักงานจ้าง!E59+พนักงานจ้าง!E86+พนักงานจ้าง!E113+พนักงานจ้าง!E140+'รวมสถิต(พนง.)'!F145+พนักงานจ้าง!E167)</f>
        <v>1</v>
      </c>
      <c r="G3" s="52">
        <f>SUM(พนักงานจ้าง!G5+พนักงานจ้าง!G32+พนักงานจ้าง!G59+พนักงานจ้าง!G86+พนักงานจ้าง!G113+พนักงานจ้าง!G140+พนักงานจ้าง!G167)</f>
        <v>0</v>
      </c>
      <c r="H3" s="40">
        <f>SUM(พนักงานจ้าง!I5+พนักงานจ้าง!I32+พนักงานจ้าง!I59+พนักงานจ้าง!I86+พนักงานจ้าง!I113+พนักงานจ้าง!I140)</f>
        <v>0</v>
      </c>
      <c r="I3" s="40">
        <f>SUM(พนักงานจ้าง!K5+พนักงานจ้าง!K32+พนักงานจ้าง!K59+พนักงานจ้าง!K86+พนักงานจ้าง!K113+พนักงานจ้าง!K140)</f>
        <v>0</v>
      </c>
      <c r="J3" s="44">
        <f>SUM(พนักงานจ้าง!M5+พนักงานจ้าง!M32+พนักงานจ้าง!M59+พนักงานจ้าง!M86+พนักงานจ้าง!M113+พนักงานจ้าง!M140)</f>
        <v>0</v>
      </c>
    </row>
    <row r="4" spans="1:10" ht="20.25" x14ac:dyDescent="0.3">
      <c r="A4" s="9">
        <v>2</v>
      </c>
      <c r="B4" s="7" t="s">
        <v>68</v>
      </c>
      <c r="C4" s="8" t="s">
        <v>48</v>
      </c>
      <c r="D4" s="6" t="s">
        <v>59</v>
      </c>
      <c r="E4" s="49">
        <v>10</v>
      </c>
      <c r="F4" s="52">
        <f>SUM(พนักงานจ้าง!E6+พนักงานจ้าง!E33+พนักงานจ้าง!E60+พนักงานจ้าง!E87+พนักงานจ้าง!E114+พนักงานจ้าง!E141+'รวมสถิต(พนง.)'!F146+พนักงานจ้าง!E168+พนักงานจ้าง!E221+พนักงานจ้าง!E273)</f>
        <v>7</v>
      </c>
      <c r="G4" s="52">
        <f>SUM(พนักงานจ้าง!G6+พนักงานจ้าง!G33+พนักงานจ้าง!G60+พนักงานจ้าง!G87+พนักงานจ้าง!G114+พนักงานจ้าง!G141+พนักงานจ้าง!G168)</f>
        <v>0</v>
      </c>
      <c r="H4" s="40">
        <f>SUM(พนักงานจ้าง!I6+พนักงานจ้าง!I33+พนักงานจ้าง!I60+พนักงานจ้าง!I87+พนักงานจ้าง!I114+พนักงานจ้าง!I141)</f>
        <v>2</v>
      </c>
      <c r="I4" s="40">
        <f>SUM(พนักงานจ้าง!K6+พนักงานจ้าง!K33+พนักงานจ้าง!K60+พนักงานจ้าง!K87+พนักงานจ้าง!K114+พนักงานจ้าง!K141)</f>
        <v>0</v>
      </c>
      <c r="J4" s="44">
        <f>SUM(พนักงานจ้าง!M6+พนักงานจ้าง!M33+พนักงานจ้าง!M60+พนักงานจ้าง!M87+พนักงานจ้าง!M114+พนักงานจ้าง!M141)</f>
        <v>0</v>
      </c>
    </row>
    <row r="5" spans="1:10" ht="20.25" x14ac:dyDescent="0.3">
      <c r="A5" s="9">
        <v>3</v>
      </c>
      <c r="B5" s="19" t="s">
        <v>37</v>
      </c>
      <c r="C5" s="20" t="s">
        <v>38</v>
      </c>
      <c r="D5" s="22" t="s">
        <v>56</v>
      </c>
      <c r="E5" s="49">
        <v>10</v>
      </c>
      <c r="F5" s="52">
        <f>SUM(พนักงานจ้าง!E7+พนักงานจ้าง!E34+พนักงานจ้าง!E61+พนักงานจ้าง!E88+พนักงานจ้าง!E115+พนักงานจ้าง!E142+พนักงานจ้าง!E195+'รวมสถิต(พนง.)'!F147+พนักงานจ้าง!E169+พนักงานจ้าง!E248)</f>
        <v>5</v>
      </c>
      <c r="G5" s="52">
        <f>SUM(พนักงานจ้าง!G7+พนักงานจ้าง!G34+พนักงานจ้าง!G61+พนักงานจ้าง!G88+พนักงานจ้าง!G115+พนักงานจ้าง!G142+พนักงานจ้าง!G169)</f>
        <v>0</v>
      </c>
      <c r="H5" s="40">
        <f>SUM(พนักงานจ้าง!I7+พนักงานจ้าง!I34+พนักงานจ้าง!I61+พนักงานจ้าง!I88+พนักงานจ้าง!I115+พนักงานจ้าง!I142)</f>
        <v>0</v>
      </c>
      <c r="I5" s="40">
        <f>SUM(พนักงานจ้าง!K7+พนักงานจ้าง!K34+พนักงานจ้าง!K61+พนักงานจ้าง!K88+พนักงานจ้าง!K115+พนักงานจ้าง!K142)</f>
        <v>0</v>
      </c>
      <c r="J5" s="44">
        <f>SUM(พนักงานจ้าง!M7+พนักงานจ้าง!M34+พนักงานจ้าง!M61+พนักงานจ้าง!M88+พนักงานจ้าง!M115+พนักงานจ้าง!M142)</f>
        <v>0</v>
      </c>
    </row>
    <row r="6" spans="1:10" ht="20.25" x14ac:dyDescent="0.3">
      <c r="A6" s="9">
        <v>4</v>
      </c>
      <c r="B6" s="5" t="s">
        <v>43</v>
      </c>
      <c r="C6" s="3" t="s">
        <v>44</v>
      </c>
      <c r="D6" s="6" t="s">
        <v>62</v>
      </c>
      <c r="E6" s="49">
        <v>10</v>
      </c>
      <c r="F6" s="52">
        <f>SUM(พนักงานจ้าง!E8+พนักงานจ้าง!E35+พนักงานจ้าง!E62+พนักงานจ้าง!E89+พนักงานจ้าง!E116+พนักงานจ้าง!E143+'รวมสถิต(พนง.)'!F148+พนักงานจ้าง!E170+พนักงานจ้าง!E197+พนักงานจ้าง!E301)</f>
        <v>4</v>
      </c>
      <c r="G6" s="52">
        <f>SUM(พนักงานจ้าง!G8+พนักงานจ้าง!G35+พนักงานจ้าง!G62+พนักงานจ้าง!G89+พนักงานจ้าง!G116+พนักงานจ้าง!G143+พนักงานจ้าง!G170)</f>
        <v>0</v>
      </c>
      <c r="H6" s="40">
        <f>SUM(พนักงานจ้าง!I8+พนักงานจ้าง!I35+พนักงานจ้าง!I62+พนักงานจ้าง!I89+พนักงานจ้าง!I116+พนักงานจ้าง!I143)</f>
        <v>0</v>
      </c>
      <c r="I6" s="40">
        <f>SUM(พนักงานจ้าง!K8+พนักงานจ้าง!K35+พนักงานจ้าง!K62+พนักงานจ้าง!K89+พนักงานจ้าง!K116+พนักงานจ้าง!K143)</f>
        <v>0</v>
      </c>
      <c r="J6" s="44">
        <f>SUM(พนักงานจ้าง!M8+พนักงานจ้าง!M35+พนักงานจ้าง!M62+พนักงานจ้าง!M89+พนักงานจ้าง!M116+พนักงานจ้าง!M143)</f>
        <v>0</v>
      </c>
    </row>
    <row r="7" spans="1:10" ht="20.25" x14ac:dyDescent="0.3">
      <c r="A7" s="9">
        <v>5</v>
      </c>
      <c r="B7" s="5" t="s">
        <v>63</v>
      </c>
      <c r="C7" s="3" t="s">
        <v>64</v>
      </c>
      <c r="D7" s="6" t="s">
        <v>55</v>
      </c>
      <c r="E7" s="49">
        <v>10</v>
      </c>
      <c r="F7" s="52">
        <f>SUM(พนักงานจ้าง!E9+พนักงานจ้าง!E36+พนักงานจ้าง!E63+พนักงานจ้าง!E90+พนักงานจ้าง!E117+พนักงานจ้าง!E144+'รวมสถิต(พนง.)'!F149+พนักงานจ้าง!E171)</f>
        <v>4</v>
      </c>
      <c r="G7" s="52">
        <f>SUM(พนักงานจ้าง!G9+พนักงานจ้าง!G36+พนักงานจ้าง!G63+พนักงานจ้าง!G90+พนักงานจ้าง!G117+พนักงานจ้าง!G144+พนักงานจ้าง!G171)</f>
        <v>0</v>
      </c>
      <c r="H7" s="9">
        <f>SUM(พนักงานจ้าง!I9+พนักงานจ้าง!I36+พนักงานจ้าง!I63+พนักงานจ้าง!I90+พนักงานจ้าง!I117+พนักงานจ้าง!I144+พนักงานจ้าง!I198+พนักงานจ้าง!I224)</f>
        <v>4</v>
      </c>
      <c r="I7" s="40">
        <f>SUM(พนักงานจ้าง!K9+พนักงานจ้าง!K36+พนักงานจ้าง!K63+พนักงานจ้าง!K90+พนักงานจ้าง!K117+พนักงานจ้าง!K144)</f>
        <v>0</v>
      </c>
      <c r="J7" s="44">
        <f>SUM(พนักงานจ้าง!M9+พนักงานจ้าง!M36+พนักงานจ้าง!M63+พนักงานจ้าง!M90+พนักงานจ้าง!M117+พนักงานจ้าง!M144)</f>
        <v>0</v>
      </c>
    </row>
    <row r="8" spans="1:10" ht="20.25" x14ac:dyDescent="0.3">
      <c r="A8" s="9">
        <v>6</v>
      </c>
      <c r="B8" s="5" t="s">
        <v>65</v>
      </c>
      <c r="C8" s="3" t="s">
        <v>66</v>
      </c>
      <c r="D8" s="6" t="s">
        <v>55</v>
      </c>
      <c r="E8" s="49">
        <v>10</v>
      </c>
      <c r="F8" s="52">
        <f>SUM(พนักงานจ้าง!E10+พนักงานจ้าง!E37+พนักงานจ้าง!E64+พนักงานจ้าง!E91+พนักงานจ้าง!E118+พนักงานจ้าง!E145+'รวมสถิต(พนง.)'!F150+พนักงานจ้าง!E172+พนักงานจ้าง!E225)</f>
        <v>2</v>
      </c>
      <c r="G8" s="52">
        <f>SUM(พนักงานจ้าง!G10+พนักงานจ้าง!G37+พนักงานจ้าง!G64+พนักงานจ้าง!G91+พนักงานจ้าง!G118+พนักงานจ้าง!G145+พนักงานจ้าง!G172)</f>
        <v>0</v>
      </c>
      <c r="H8" s="63">
        <v>0</v>
      </c>
      <c r="I8" s="40">
        <f>SUM(พนักงานจ้าง!K10+พนักงานจ้าง!K37+พนักงานจ้าง!K64+พนักงานจ้าง!K91+พนักงานจ้าง!K118+พนักงานจ้าง!K145)</f>
        <v>0</v>
      </c>
      <c r="J8" s="44">
        <f>SUM(พนักงานจ้าง!M10+พนักงานจ้าง!M37+พนักงานจ้าง!M64+พนักงานจ้าง!M91+พนักงานจ้าง!M118+พนักงานจ้าง!M145)</f>
        <v>0</v>
      </c>
    </row>
    <row r="9" spans="1:10" ht="20.25" x14ac:dyDescent="0.3">
      <c r="A9" s="9">
        <v>7</v>
      </c>
      <c r="B9" s="5" t="s">
        <v>30</v>
      </c>
      <c r="C9" s="3" t="s">
        <v>36</v>
      </c>
      <c r="D9" s="6" t="s">
        <v>55</v>
      </c>
      <c r="E9" s="49">
        <v>10</v>
      </c>
      <c r="F9" s="52">
        <f>SUM(พนักงานจ้าง!E11+พนักงานจ้าง!E38+พนักงานจ้าง!E65+พนักงานจ้าง!E92+พนักงานจ้าง!E119+พนักงานจ้าง!E146+'รวมสถิต(พนง.)'!F151+พนักงานจ้าง!E173+พนักงานจ้าง!E226+พนักงานจ้าง!E252)</f>
        <v>7</v>
      </c>
      <c r="G9" s="52">
        <f>SUM(พนักงานจ้าง!G11+พนักงานจ้าง!G38+พนักงานจ้าง!G65+พนักงานจ้าง!G92+พนักงานจ้าง!G119+พนักงานจ้าง!G146+พนักงานจ้าง!G173)</f>
        <v>0</v>
      </c>
      <c r="H9" s="40">
        <f>SUM(พนักงานจ้าง!I11+พนักงานจ้าง!I38+พนักงานจ้าง!I65+พนักงานจ้าง!I92+พนักงานจ้าง!I119+พนักงานจ้าง!I146)</f>
        <v>0</v>
      </c>
      <c r="I9" s="40">
        <f>SUM(พนักงานจ้าง!K11+พนักงานจ้าง!K38+พนักงานจ้าง!K65+พนักงานจ้าง!K92+พนักงานจ้าง!K119+พนักงานจ้าง!K146)</f>
        <v>0</v>
      </c>
      <c r="J9" s="44">
        <f>SUM(พนักงานจ้าง!M11+พนักงานจ้าง!M38+พนักงานจ้าง!M65+พนักงานจ้าง!M92+พนักงานจ้าง!M119+พนักงานจ้าง!M146)</f>
        <v>0</v>
      </c>
    </row>
    <row r="10" spans="1:10" ht="20.25" x14ac:dyDescent="0.3">
      <c r="A10" s="9">
        <v>8</v>
      </c>
      <c r="B10" s="5" t="s">
        <v>46</v>
      </c>
      <c r="C10" s="3" t="s">
        <v>47</v>
      </c>
      <c r="D10" s="6" t="s">
        <v>58</v>
      </c>
      <c r="E10" s="49">
        <v>10</v>
      </c>
      <c r="F10" s="52">
        <f>SUM(พนักงานจ้าง!E12+พนักงานจ้าง!E39+พนักงานจ้าง!E66+พนักงานจ้าง!E93+พนักงานจ้าง!E120+พนักงานจ้าง!E147+'รวมสถิต(พนง.)'!F152+พนักงานจ้าง!E174)</f>
        <v>0</v>
      </c>
      <c r="G10" s="52">
        <f>SUM(พนักงานจ้าง!G12+พนักงานจ้าง!G39+พนักงานจ้าง!G66+พนักงานจ้าง!G93+พนักงานจ้าง!G120+พนักงานจ้าง!G147+พนักงานจ้าง!G174)</f>
        <v>0</v>
      </c>
      <c r="H10" s="40">
        <f>SUM(พนักงานจ้าง!I12+พนักงานจ้าง!I39+พนักงานจ้าง!I66+พนักงานจ้าง!I93+พนักงานจ้าง!I120+พนักงานจ้าง!I147)</f>
        <v>0</v>
      </c>
      <c r="I10" s="40">
        <f>SUM(พนักงานจ้าง!K12+พนักงานจ้าง!K39+พนักงานจ้าง!K66+พนักงานจ้าง!K93+พนักงานจ้าง!K120+พนักงานจ้าง!K147)</f>
        <v>0</v>
      </c>
      <c r="J10" s="44">
        <f>SUM(พนักงานจ้าง!M12+พนักงานจ้าง!M39+พนักงานจ้าง!M66+พนักงานจ้าง!M93+พนักงานจ้าง!M120+พนักงานจ้าง!M147)</f>
        <v>0</v>
      </c>
    </row>
    <row r="11" spans="1:10" ht="20.25" x14ac:dyDescent="0.3">
      <c r="A11" s="9">
        <v>9</v>
      </c>
      <c r="B11" s="5" t="s">
        <v>69</v>
      </c>
      <c r="C11" s="3" t="s">
        <v>61</v>
      </c>
      <c r="D11" s="6" t="s">
        <v>59</v>
      </c>
      <c r="E11" s="49">
        <v>10</v>
      </c>
      <c r="F11" s="52">
        <f>SUM(พนักงานจ้าง!E13+พนักงานจ้าง!E40+พนักงานจ้าง!E67+พนักงานจ้าง!E94+พนักงานจ้าง!E121+พนักงานจ้าง!E148+'รวมสถิต(พนง.)'!F153+พนักงานจ้าง!E175+พนักงานจ้าง!E202+พนักงานจ้าง!E254)</f>
        <v>4</v>
      </c>
      <c r="G11" s="52">
        <f>SUM(พนักงานจ้าง!G13+พนักงานจ้าง!G40+พนักงานจ้าง!G67+พนักงานจ้าง!G94+พนักงานจ้าง!G121+พนักงานจ้าง!G148+พนักงานจ้าง!G175+พนักงานจ้าง!G202+พนักงานจ้าง!G228)</f>
        <v>15</v>
      </c>
      <c r="H11" s="40">
        <f>SUM(พนักงานจ้าง!I13+พนักงานจ้าง!I40+พนักงานจ้าง!I67+พนักงานจ้าง!I94+พนักงานจ้าง!I121+พนักงานจ้าง!I148)</f>
        <v>0</v>
      </c>
      <c r="I11" s="40">
        <f>SUM(พนักงานจ้าง!K13+พนักงานจ้าง!K40+พนักงานจ้าง!K67+พนักงานจ้าง!K94+พนักงานจ้าง!K121+พนักงานจ้าง!K148)</f>
        <v>0</v>
      </c>
      <c r="J11" s="44">
        <f>SUM(พนักงานจ้าง!M13+พนักงานจ้าง!M40+พนักงานจ้าง!M67+พนักงานจ้าง!M94+พนักงานจ้าง!M121+พนักงานจ้าง!M148)</f>
        <v>0</v>
      </c>
    </row>
    <row r="12" spans="1:10" ht="20.25" x14ac:dyDescent="0.3">
      <c r="A12" s="9">
        <v>10</v>
      </c>
      <c r="B12" s="5" t="s">
        <v>39</v>
      </c>
      <c r="C12" s="3" t="s">
        <v>40</v>
      </c>
      <c r="D12" s="6" t="s">
        <v>55</v>
      </c>
      <c r="E12" s="49">
        <v>10</v>
      </c>
      <c r="F12" s="52">
        <f>SUM(พนักงานจ้าง!E14+พนักงานจ้าง!E41+พนักงานจ้าง!E68+พนักงานจ้าง!E95+พนักงานจ้าง!E122+พนักงานจ้าง!E149+'รวมสถิต(พนง.)'!F154+พนักงานจ้าง!E176)</f>
        <v>1</v>
      </c>
      <c r="G12" s="52">
        <f>SUM(พนักงานจ้าง!G14+พนักงานจ้าง!G41+พนักงานจ้าง!G68+พนักงานจ้าง!G95+พนักงานจ้าง!G122+พนักงานจ้าง!G149+พนักงานจ้าง!G176)</f>
        <v>1</v>
      </c>
      <c r="H12" s="40">
        <f>SUM(พนักงานจ้าง!I14+พนักงานจ้าง!I41+พนักงานจ้าง!I68+พนักงานจ้าง!I95+พนักงานจ้าง!I122+พนักงานจ้าง!I149)</f>
        <v>0</v>
      </c>
      <c r="I12" s="40">
        <f>SUM(พนักงานจ้าง!K14+พนักงานจ้าง!K41+พนักงานจ้าง!K68+พนักงานจ้าง!K95+พนักงานจ้าง!K122+พนักงานจ้าง!K149)</f>
        <v>0</v>
      </c>
      <c r="J12" s="44">
        <f>SUM(พนักงานจ้าง!M14+พนักงานจ้าง!M41+พนักงานจ้าง!M68+พนักงานจ้าง!M95+พนักงานจ้าง!M122+พนักงานจ้าง!M149)</f>
        <v>0</v>
      </c>
    </row>
    <row r="13" spans="1:10" ht="20.25" x14ac:dyDescent="0.3">
      <c r="A13" s="9">
        <v>11</v>
      </c>
      <c r="B13" s="5" t="s">
        <v>45</v>
      </c>
      <c r="C13" s="3" t="s">
        <v>81</v>
      </c>
      <c r="D13" s="28" t="s">
        <v>55</v>
      </c>
      <c r="E13" s="49">
        <v>10</v>
      </c>
      <c r="F13" s="52">
        <f>SUM(พนักงานจ้าง!E15+พนักงานจ้าง!E42+พนักงานจ้าง!E69+พนักงานจ้าง!E96+พนักงานจ้าง!E123+พนักงานจ้าง!E150+'รวมสถิต(พนง.)'!F155+พนักงานจ้าง!E177)</f>
        <v>0</v>
      </c>
      <c r="G13" s="52">
        <f>SUM(พนักงานจ้าง!G15+พนักงานจ้าง!G42+พนักงานจ้าง!G69+พนักงานจ้าง!G96+พนักงานจ้าง!G123+พนักงานจ้าง!G150+พนักงานจ้าง!G177)</f>
        <v>0</v>
      </c>
      <c r="H13" s="40">
        <f>SUM(พนักงานจ้าง!I15+พนักงานจ้าง!I42+พนักงานจ้าง!I69+พนักงานจ้าง!I96+พนักงานจ้าง!I123+พนักงานจ้าง!I150)</f>
        <v>0</v>
      </c>
      <c r="I13" s="40">
        <f>SUM(พนักงานจ้าง!K15+พนักงานจ้าง!K42+พนักงานจ้าง!K69+พนักงานจ้าง!K96+พนักงานจ้าง!K123+พนักงานจ้าง!K150)</f>
        <v>0</v>
      </c>
      <c r="J13" s="44">
        <f>SUM(พนักงานจ้าง!M15+พนักงานจ้าง!M42+พนักงานจ้าง!M69+พนักงานจ้าง!M96+พนักงานจ้าง!M123+พนักงานจ้าง!M150)</f>
        <v>0</v>
      </c>
    </row>
    <row r="14" spans="1:10" ht="20.25" x14ac:dyDescent="0.3">
      <c r="A14" s="9">
        <v>12</v>
      </c>
      <c r="B14" s="5" t="s">
        <v>67</v>
      </c>
      <c r="C14" s="3" t="s">
        <v>42</v>
      </c>
      <c r="D14" s="22" t="s">
        <v>55</v>
      </c>
      <c r="E14" s="49">
        <v>10</v>
      </c>
      <c r="F14" s="52">
        <f>SUM(พนักงานจ้าง!E16+พนักงานจ้าง!E43+พนักงานจ้าง!E70+พนักงานจ้าง!E97+พนักงานจ้าง!E124+พนักงานจ้าง!E151+'รวมสถิต(พนง.)'!F156+พนักงานจ้าง!E178)</f>
        <v>3</v>
      </c>
      <c r="G14" s="52">
        <f>SUM(พนักงานจ้าง!G16+พนักงานจ้าง!G43+พนักงานจ้าง!G70+พนักงานจ้าง!G97+พนักงานจ้าง!G124+พนักงานจ้าง!G151+พนักงานจ้าง!G178)</f>
        <v>0</v>
      </c>
      <c r="H14" s="40">
        <f>SUM(พนักงานจ้าง!I16+พนักงานจ้าง!I43+พนักงานจ้าง!I70+พนักงานจ้าง!I97+พนักงานจ้าง!I124+พนักงานจ้าง!I151)</f>
        <v>0</v>
      </c>
      <c r="I14" s="40">
        <f>SUM(พนักงานจ้าง!K16+พนักงานจ้าง!K43+พนักงานจ้าง!K70+พนักงานจ้าง!K97+พนักงานจ้าง!K124+พนักงานจ้าง!K151)</f>
        <v>0</v>
      </c>
      <c r="J14" s="44">
        <f>SUM(พนักงานจ้าง!M16+พนักงานจ้าง!M43+พนักงานจ้าง!M70+พนักงานจ้าง!M97+พนักงานจ้าง!M124+พนักงานจ้าง!M151)</f>
        <v>0</v>
      </c>
    </row>
    <row r="15" spans="1:10" ht="20.25" x14ac:dyDescent="0.3">
      <c r="A15" s="9">
        <v>13</v>
      </c>
      <c r="B15" s="19" t="s">
        <v>49</v>
      </c>
      <c r="C15" s="20" t="s">
        <v>47</v>
      </c>
      <c r="D15" s="22" t="s">
        <v>55</v>
      </c>
      <c r="E15" s="49">
        <v>10</v>
      </c>
      <c r="F15" s="98">
        <f>SUM(พนักงานจ้าง!E17+พนักงานจ้าง!E44+พนักงานจ้าง!E71+พนักงานจ้าง!E98+พนักงานจ้าง!E125+พนักงานจ้าง!E152+'รวมสถิต(พนง.)'!F157+พนักงานจ้าง!E179+พนักงานจ้าง!E258)</f>
        <v>6</v>
      </c>
      <c r="G15" s="52">
        <f>SUM(พนักงานจ้าง!G17+พนักงานจ้าง!G44+พนักงานจ้าง!G71+พนักงานจ้าง!G98+พนักงานจ้าง!G125+พนักงานจ้าง!G152+พนักงานจ้าง!G179)</f>
        <v>0</v>
      </c>
      <c r="H15" s="40">
        <f>SUM(พนักงานจ้าง!I17+พนักงานจ้าง!I44+พนักงานจ้าง!I71+พนักงานจ้าง!I98+พนักงานจ้าง!I125+พนักงานจ้าง!I152)</f>
        <v>0</v>
      </c>
      <c r="I15" s="40">
        <f>SUM(พนักงานจ้าง!K17+พนักงานจ้าง!K44+พนักงานจ้าง!K71+พนักงานจ้าง!K98+พนักงานจ้าง!K125+พนักงานจ้าง!K152)</f>
        <v>0</v>
      </c>
      <c r="J15" s="44">
        <f>SUM(พนักงานจ้าง!M17+พนักงานจ้าง!M44+พนักงานจ้าง!M71+พนักงานจ้าง!M98+พนักงานจ้าง!M125+พนักงานจ้าง!M152)</f>
        <v>0</v>
      </c>
    </row>
    <row r="16" spans="1:10" ht="20.25" x14ac:dyDescent="0.3">
      <c r="A16" s="9">
        <v>14</v>
      </c>
      <c r="B16" s="5" t="s">
        <v>50</v>
      </c>
      <c r="C16" s="3" t="s">
        <v>51</v>
      </c>
      <c r="D16" s="6" t="s">
        <v>55</v>
      </c>
      <c r="E16" s="49">
        <v>10</v>
      </c>
      <c r="F16" s="52">
        <f>SUM(พนักงานจ้าง!E18+พนักงานจ้าง!E45+พนักงานจ้าง!E72+พนักงานจ้าง!E99+พนักงานจ้าง!E126+พนักงานจ้าง!E153+'รวมสถิต(พนง.)'!F158+พนักงานจ้าง!E180+พนักงานจ้าง!E259)</f>
        <v>4</v>
      </c>
      <c r="G16" s="52">
        <f>SUM(พนักงานจ้าง!G18+พนักงานจ้าง!G45+พนักงานจ้าง!G72+พนักงานจ้าง!G99+พนักงานจ้าง!G126+พนักงานจ้าง!G153+พนักงานจ้าง!G180)</f>
        <v>0</v>
      </c>
      <c r="H16" s="40">
        <f>SUM(พนักงานจ้าง!I18+พนักงานจ้าง!I45+พนักงานจ้าง!I72+พนักงานจ้าง!I99+พนักงานจ้าง!I126+พนักงานจ้าง!I153)</f>
        <v>0</v>
      </c>
      <c r="I16" s="40">
        <f>SUM(พนักงานจ้าง!K18+พนักงานจ้าง!K45+พนักงานจ้าง!K72+พนักงานจ้าง!K99+พนักงานจ้าง!K126+พนักงานจ้าง!K153)</f>
        <v>0</v>
      </c>
      <c r="J16" s="44">
        <f>SUM(พนักงานจ้าง!M18+พนักงานจ้าง!M45+พนักงานจ้าง!M72+พนักงานจ้าง!M99+พนักงานจ้าง!M126+พนักงานจ้าง!M153)</f>
        <v>0</v>
      </c>
    </row>
    <row r="17" spans="1:10" ht="20.25" x14ac:dyDescent="0.3">
      <c r="A17" s="9">
        <v>15</v>
      </c>
      <c r="B17" s="5" t="s">
        <v>57</v>
      </c>
      <c r="C17" s="3" t="s">
        <v>73</v>
      </c>
      <c r="D17" s="6" t="s">
        <v>55</v>
      </c>
      <c r="E17" s="49">
        <v>10</v>
      </c>
      <c r="F17" s="52">
        <f>SUM(พนักงานจ้าง!E19+พนักงานจ้าง!E46+พนักงานจ้าง!E73+พนักงานจ้าง!E100+พนักงานจ้าง!E127+พนักงานจ้าง!E154+'รวมสถิต(พนง.)'!F159+พนักงานจ้าง!E181)</f>
        <v>0</v>
      </c>
      <c r="G17" s="52">
        <f>SUM(พนักงานจ้าง!G19+พนักงานจ้าง!G46+พนักงานจ้าง!G73+พนักงานจ้าง!G100+พนักงานจ้าง!G127+พนักงานจ้าง!G154+พนักงานจ้าง!G181)</f>
        <v>0</v>
      </c>
      <c r="H17" s="40">
        <f>SUM(พนักงานจ้าง!I19+พนักงานจ้าง!I46+พนักงานจ้าง!I73+พนักงานจ้าง!I100+พนักงานจ้าง!I127+พนักงานจ้าง!I154+พนักงานจ้าง!I338)</f>
        <v>3</v>
      </c>
      <c r="I17" s="40">
        <f>SUM(พนักงานจ้าง!K19+พนักงานจ้าง!K46+พนักงานจ้าง!K73+พนักงานจ้าง!K100+พนักงานจ้าง!K127+พนักงานจ้าง!K154)</f>
        <v>0</v>
      </c>
      <c r="J17" s="44">
        <f>SUM(พนักงานจ้าง!M19+พนักงานจ้าง!M46+พนักงานจ้าง!M73+พนักงานจ้าง!M100+พนักงานจ้าง!M127+พนักงานจ้าง!M154)</f>
        <v>0</v>
      </c>
    </row>
    <row r="18" spans="1:10" ht="20.25" x14ac:dyDescent="0.3">
      <c r="A18" s="9">
        <v>16</v>
      </c>
      <c r="B18" s="5" t="s">
        <v>41</v>
      </c>
      <c r="C18" s="3" t="s">
        <v>54</v>
      </c>
      <c r="D18" s="6" t="s">
        <v>55</v>
      </c>
      <c r="E18" s="49">
        <v>10</v>
      </c>
      <c r="F18" s="52">
        <f>SUM(พนักงานจ้าง!E20+พนักงานจ้าง!E47+พนักงานจ้าง!E74+พนักงานจ้าง!E101+พนักงานจ้าง!E128+พนักงานจ้าง!E156+พนักงานจ้าง!E183)</f>
        <v>7</v>
      </c>
      <c r="G18" s="52">
        <f>SUM(พนักงานจ้าง!G20+พนักงานจ้าง!G47+พนักงานจ้าง!G74+พนักงานจ้าง!G101+พนักงานจ้าง!G128+พนักงานจ้าง!G155+พนักงานจ้าง!G182)</f>
        <v>0</v>
      </c>
      <c r="H18" s="40">
        <f>SUM(พนักงานจ้าง!I20+พนักงานจ้าง!I47+พนักงานจ้าง!I74+พนักงานจ้าง!I101+พนักงานจ้าง!I128+พนักงานจ้าง!I155)</f>
        <v>0</v>
      </c>
      <c r="I18" s="40">
        <f>SUM(พนักงานจ้าง!K20+พนักงานจ้าง!K47+พนักงานจ้าง!K74+พนักงานจ้าง!K101+พนักงานจ้าง!K128+พนักงานจ้าง!K155)</f>
        <v>0</v>
      </c>
      <c r="J18" s="44">
        <f>SUM(พนักงานจ้าง!M20+พนักงานจ้าง!M47+พนักงานจ้าง!M74+พนักงานจ้าง!M101+พนักงานจ้าง!M128+พนักงานจ้าง!M155)</f>
        <v>0</v>
      </c>
    </row>
    <row r="19" spans="1:10" ht="20.25" x14ac:dyDescent="0.3">
      <c r="A19" s="9">
        <v>17</v>
      </c>
      <c r="B19" s="5" t="s">
        <v>101</v>
      </c>
      <c r="C19" s="3" t="s">
        <v>102</v>
      </c>
      <c r="D19" s="58" t="s">
        <v>79</v>
      </c>
      <c r="E19" s="49">
        <v>10</v>
      </c>
      <c r="F19" s="103">
        <f>SUM(พนักงานจ้าง!E21+พนักงานจ้าง!E48+พนักงานจ้าง!E75+พนักงานจ้าง!E102+พนักงานจ้าง!E129+พนักงานจ้าง!E156+พนักงานจ้าง!E156+พนักงานจ้าง!E183+พนักงานจ้าง!E210+พนักงานจ้าง!E340)</f>
        <v>7</v>
      </c>
      <c r="G19" s="52">
        <f>SUM(พนักงานจ้าง!G21+พนักงานจ้าง!G48+พนักงานจ้าง!G75+พนักงานจ้าง!G102+พนักงานจ้าง!G129+พนักงานจ้าง!G156+พนักงานจ้าง!G183+พนักงานจ้าง!G262)</f>
        <v>3</v>
      </c>
      <c r="H19" s="40">
        <f>SUM(พนักงานจ้าง!I21+พนักงานจ้าง!I48+พนักงานจ้าง!I75+พนักงานจ้าง!I102+พนักงานจ้าง!I129+พนักงานจ้าง!I156+พนักงานจ้าง!I236)</f>
        <v>1</v>
      </c>
      <c r="I19" s="40">
        <f>SUM(พนักงานจ้าง!K21+พนักงานจ้าง!K48+พนักงานจ้าง!K75+พนักงานจ้าง!K102+พนักงานจ้าง!K129+พนักงานจ้าง!K156)</f>
        <v>0</v>
      </c>
      <c r="J19" s="44">
        <f>SUM(พนักงานจ้าง!M21+พนักงานจ้าง!M48+พนักงานจ้าง!M75+พนักงานจ้าง!M102+พนักงานจ้าง!M129+พนักงานจ้าง!M156)</f>
        <v>0</v>
      </c>
    </row>
    <row r="20" spans="1:10" ht="20.25" x14ac:dyDescent="0.3">
      <c r="A20" s="9">
        <v>18</v>
      </c>
      <c r="B20" s="7" t="s">
        <v>99</v>
      </c>
      <c r="C20" s="8" t="s">
        <v>100</v>
      </c>
      <c r="D20" s="57" t="s">
        <v>55</v>
      </c>
      <c r="E20" s="49">
        <v>10</v>
      </c>
      <c r="F20" s="52">
        <f>SUM(พนักงานจ้าง!E22+พนักงานจ้าง!E49+พนักงานจ้าง!E76+พนักงานจ้าง!E103+พนักงานจ้าง!E130+พนักงานจ้าง!E157+'รวมสถิต(พนง.)'!F162+พนักงานจ้าง!E184)</f>
        <v>0</v>
      </c>
      <c r="G20" s="52">
        <f>SUM(พนักงานจ้าง!G22+พนักงานจ้าง!G49+พนักงานจ้าง!G76+พนักงานจ้าง!G103+พนักงานจ้าง!G130+พนักงานจ้าง!G157+พนักงานจ้าง!G184)</f>
        <v>0</v>
      </c>
      <c r="H20" s="40">
        <f>SUM(พนักงานจ้าง!I22+พนักงานจ้าง!I49+พนักงานจ้าง!I76+พนักงานจ้าง!I103+พนักงานจ้าง!I130+พนักงานจ้าง!I157)</f>
        <v>0</v>
      </c>
      <c r="I20" s="40">
        <f>SUM(พนักงานจ้าง!K22+พนักงานจ้าง!K49+พนักงานจ้าง!K76+พนักงานจ้าง!K103+พนักงานจ้าง!K130+พนักงานจ้าง!K157)</f>
        <v>0</v>
      </c>
      <c r="J20" s="44">
        <f>SUM(พนักงานจ้าง!M22+พนักงานจ้าง!M49+พนักงานจ้าง!M76+พนักงานจ้าง!M103+พนักงานจ้าง!M130+พนักงานจ้าง!M157)</f>
        <v>0</v>
      </c>
    </row>
    <row r="21" spans="1:10" ht="20.25" x14ac:dyDescent="0.3">
      <c r="A21" s="11">
        <v>19</v>
      </c>
      <c r="B21" s="5" t="s">
        <v>77</v>
      </c>
      <c r="C21" s="3" t="s">
        <v>78</v>
      </c>
      <c r="D21" s="28" t="s">
        <v>79</v>
      </c>
      <c r="E21" s="49">
        <v>10</v>
      </c>
      <c r="F21" s="52">
        <f>SUM(พนักงานจ้าง!E23+พนักงานจ้าง!E50+พนักงานจ้าง!E77+พนักงานจ้าง!E104+พนักงานจ้าง!E131+พนักงานจ้าง!E158+พนักงานจ้าง!E158+พนักงานจ้าง!E185+พนักงานจ้าง!E212+พนักงานจ้าง!E264)</f>
        <v>7</v>
      </c>
      <c r="G21" s="52">
        <f>SUM(พนักงานจ้าง!G23+พนักงานจ้าง!G50+พนักงานจ้าง!G77+พนักงานจ้าง!G104+พนักงานจ้าง!G131+พนักงานจ้าง!G158+พนักงานจ้าง!G185)</f>
        <v>0</v>
      </c>
      <c r="H21" s="40">
        <f>SUM(พนักงานจ้าง!I23+พนักงานจ้าง!I50+พนักงานจ้าง!I77+พนักงานจ้าง!I104+พนักงานจ้าง!I131+พนักงานจ้าง!I158+พนักงานจ้าง!I186+พนักงานจ้าง!I264)</f>
        <v>0.5</v>
      </c>
      <c r="I21" s="40">
        <f>SUM(พนักงานจ้าง!K23+พนักงานจ้าง!K50+พนักงานจ้าง!K77+พนักงานจ้าง!K104+พนักงานจ้าง!K131+พนักงานจ้าง!K158)</f>
        <v>0</v>
      </c>
      <c r="J21" s="44">
        <f>SUM(พนักงานจ้าง!M23+พนักงานจ้าง!M50+พนักงานจ้าง!M77+พนักงานจ้าง!M104+พนักงานจ้าง!M131+พนักงานจ้าง!M158)</f>
        <v>0</v>
      </c>
    </row>
    <row r="22" spans="1:10" ht="20.25" x14ac:dyDescent="0.3">
      <c r="A22" s="51">
        <v>20</v>
      </c>
      <c r="B22" s="5" t="s">
        <v>92</v>
      </c>
      <c r="C22" s="3" t="s">
        <v>93</v>
      </c>
      <c r="D22" s="46" t="s">
        <v>79</v>
      </c>
      <c r="E22" s="49">
        <v>10</v>
      </c>
      <c r="F22" s="52">
        <f>SUM(พนักงานจ้าง!E24+พนักงานจ้าง!E51+พนักงานจ้าง!E78+พนักงานจ้าง!E105+พนักงานจ้าง!E132+พนักงานจ้าง!E159+'รวมสถิต(พนง.)'!F164+พนักงานจ้าง!E186)</f>
        <v>0</v>
      </c>
      <c r="G22" s="52">
        <f>SUM(พนักงานจ้าง!G24+พนักงานจ้าง!G51+พนักงานจ้าง!G78+พนักงานจ้าง!G105+พนักงานจ้าง!G132+พนักงานจ้าง!G159+พนักงานจ้าง!G186)</f>
        <v>0</v>
      </c>
      <c r="H22" s="44">
        <f>SUM(พนักงานจ้าง!I24+พนักงานจ้าง!I51+พนักงานจ้าง!I78+พนักงานจ้าง!I105+พนักงานจ้าง!I132+พนักงานจ้าง!I159+พนักงานจ้าง!I159+พนักงานจ้าง!I213++พนักงานจ้าง!I343)</f>
        <v>1</v>
      </c>
      <c r="I22" s="44">
        <f>SUM(พนักงานจ้าง!K24+พนักงานจ้าง!K51+พนักงานจ้าง!K78+พนักงานจ้าง!K105+พนักงานจ้าง!K132+พนักงานจ้าง!K159)</f>
        <v>0</v>
      </c>
      <c r="J22" s="44">
        <f>SUM(พนักงานจ้าง!M23+พนักงานจ้าง!M51+พนักงานจ้าง!M78+พนักงานจ้าง!M105+พนักงานจ้าง!M132+พนักงานจ้าง!M159)</f>
        <v>0</v>
      </c>
    </row>
    <row r="23" spans="1:10" ht="20.25" x14ac:dyDescent="0.3">
      <c r="A23" s="51">
        <v>21</v>
      </c>
      <c r="B23" s="5" t="s">
        <v>96</v>
      </c>
      <c r="C23" s="3" t="s">
        <v>97</v>
      </c>
      <c r="D23" s="35" t="s">
        <v>98</v>
      </c>
      <c r="E23" s="51">
        <v>10</v>
      </c>
      <c r="F23" s="52">
        <f>SUM(พนักงานจ้าง!E25+พนักงานจ้าง!E52+พนักงานจ้าง!E79+พนักงานจ้าง!E106+พนักงานจ้าง!E133+พนักงานจ้าง!E160+'รวมสถิต(พนง.)'!F165+พนักงานจ้าง!E187+พนักงานจ้าง!E240)</f>
        <v>4</v>
      </c>
      <c r="G23" s="52">
        <f>SUM(พนักงานจ้าง!G25+พนักงานจ้าง!G52+พนักงานจ้าง!G79+พนักงานจ้าง!G106+พนักงานจ้าง!G133+พนักงานจ้าง!G160+พนักงานจ้าง!G187)</f>
        <v>0</v>
      </c>
      <c r="H23" s="51">
        <f>SUM(พนักงานจ้าง!I25+พนักงานจ้าง!I52+พนักงานจ้าง!I79+พนักงานจ้าง!I106+พนักงานจ้าง!I133+พนักงานจ้าง!I160+พนักงานจ้าง!I318)</f>
        <v>1</v>
      </c>
      <c r="I23" s="51">
        <f>SUM(พนักงานจ้าง!K25+พนักงานจ้าง!K52+พนักงานจ้าง!K79+พนักงานจ้าง!K106+พนักงานจ้าง!K133+พนักงานจ้าง!K160)</f>
        <v>0</v>
      </c>
      <c r="J23" s="51">
        <f>SUM(พนักงานจ้าง!M24+พนักงานจ้าง!M52+พนักงานจ้าง!M79+พนักงานจ้าง!M106+พนักงานจ้าง!M133+พนักงานจ้าง!M160)</f>
        <v>0</v>
      </c>
    </row>
    <row r="24" spans="1:10" ht="20.25" x14ac:dyDescent="0.3">
      <c r="A24" s="88">
        <v>22</v>
      </c>
      <c r="B24" s="5" t="s">
        <v>110</v>
      </c>
      <c r="C24" s="3" t="s">
        <v>111</v>
      </c>
      <c r="D24" s="106" t="s">
        <v>55</v>
      </c>
      <c r="E24" s="88">
        <v>10</v>
      </c>
      <c r="F24" s="88">
        <f>SUM(พนักงานจ้าง!E26+พนักงานจ้าง!E53+พนักงานจ้าง!E80+พนักงานจ้าง!E107+พนักงานจ้าง!E134+พนักงานจ้าง!E161+'รวมสถิต(พนง.)'!F166+พนักงานจ้าง!E188)</f>
        <v>1</v>
      </c>
      <c r="G24" s="88">
        <f>SUM(พนักงานจ้าง!G26+พนักงานจ้าง!G53+พนักงานจ้าง!G80+พนักงานจ้าง!G107+พนักงานจ้าง!G134+พนักงานจ้าง!G161+พนักงานจ้าง!G188)</f>
        <v>0</v>
      </c>
      <c r="H24" s="88">
        <f>SUM(พนักงานจ้าง!I26+พนักงานจ้าง!I53+พนักงานจ้าง!I80+พนักงานจ้าง!I107+พนักงานจ้าง!I134+พนักงานจ้าง!I161)</f>
        <v>0</v>
      </c>
      <c r="I24" s="88">
        <f>SUM(พนักงานจ้าง!K26+พนักงานจ้าง!K53+พนักงานจ้าง!K80+พนักงานจ้าง!K107+พนักงานจ้าง!K134+พนักงานจ้าง!K161)</f>
        <v>0</v>
      </c>
      <c r="J24" s="88">
        <f>SUM(พนักงานจ้าง!M25+พนักงานจ้าง!M53+พนักงานจ้าง!M80+พนักงานจ้าง!M107+พนักงานจ้าง!M134+พนักงานจ้าง!M161)</f>
        <v>0</v>
      </c>
    </row>
    <row r="25" spans="1:10" ht="20.25" x14ac:dyDescent="0.3">
      <c r="A25" s="88">
        <v>23</v>
      </c>
      <c r="B25" s="5" t="s">
        <v>116</v>
      </c>
      <c r="C25" s="3" t="s">
        <v>97</v>
      </c>
      <c r="D25" s="106" t="s">
        <v>55</v>
      </c>
      <c r="E25" s="88">
        <v>10</v>
      </c>
      <c r="F25" s="88">
        <f>SUM(พนักงานจ้าง!E27+พนักงานจ้าง!E54+พนักงานจ้าง!E81+พนักงานจ้าง!E108+พนักงานจ้าง!E135+พนักงานจ้าง!E162+'รวมสถิต(พนง.)'!F167+พนักงานจ้าง!E189+พนักงานจ้าง!E294)</f>
        <v>3</v>
      </c>
      <c r="G25" s="88">
        <f>SUM(พนักงานจ้าง!G27+พนักงานจ้าง!G54+พนักงานจ้าง!G81+พนักงานจ้าง!G108+พนักงานจ้าง!G135+พนักงานจ้าง!G162+พนักงานจ้าง!G189)</f>
        <v>0</v>
      </c>
      <c r="H25" s="88">
        <f>SUM(พนักงานจ้าง!I27+พนักงานจ้าง!I54+พนักงานจ้าง!I81+พนักงานจ้าง!I108+พนักงานจ้าง!I135+พนักงานจ้าง!I162)</f>
        <v>0</v>
      </c>
      <c r="I25" s="88">
        <f>SUM(พนักงานจ้าง!K27+พนักงานจ้าง!K54+พนักงานจ้าง!K81+พนักงานจ้าง!K108+พนักงานจ้าง!K135+พนักงานจ้าง!K162)</f>
        <v>0</v>
      </c>
      <c r="J25" s="88">
        <f>SUM(พนักงานจ้าง!M26+พนักงานจ้าง!M54+พนักงานจ้าง!M81+พนักงานจ้าง!M108+พนักงานจ้าง!M135+พนักงานจ้าง!M162)</f>
        <v>0</v>
      </c>
    </row>
    <row r="26" spans="1:10" ht="20.25" x14ac:dyDescent="0.3">
      <c r="A26" s="88">
        <v>24</v>
      </c>
      <c r="B26" s="5" t="s">
        <v>201</v>
      </c>
      <c r="C26" s="3" t="s">
        <v>202</v>
      </c>
      <c r="D26" s="88" t="s">
        <v>55</v>
      </c>
      <c r="E26" s="88">
        <v>10</v>
      </c>
      <c r="F26" s="88">
        <f>SUM(พนักงานจ้าง!E28+พนักงานจ้าง!E55+พนักงานจ้าง!E82+พนักงานจ้าง!E109+พนักงานจ้าง!E136+พนักงานจ้าง!E163+'รวมสถิต(พนง.)'!F168+พนักงานจ้าง!E190)</f>
        <v>0</v>
      </c>
      <c r="G26" s="88">
        <f>SUM(พนักงานจ้าง!G28+พนักงานจ้าง!G55+พนักงานจ้าง!G82+พนักงานจ้าง!G109+พนักงานจ้าง!G136+พนักงานจ้าง!G163+พนักงานจ้าง!G190)</f>
        <v>0</v>
      </c>
      <c r="H26" s="88">
        <f>SUM(พนักงานจ้าง!I28+พนักงานจ้าง!I55+พนักงานจ้าง!I82+พนักงานจ้าง!I109+พนักงานจ้าง!I136+พนักงานจ้าง!I163)</f>
        <v>0</v>
      </c>
      <c r="I26" s="88">
        <f>SUM(พนักงานจ้าง!K28+พนักงานจ้าง!K55+พนักงานจ้าง!K82+พนักงานจ้าง!K109+พนักงานจ้าง!K136+พนักงานจ้าง!K163)</f>
        <v>0</v>
      </c>
      <c r="J26" s="88">
        <f>SUM(พนักงานจ้าง!M27+พนักงานจ้าง!M55+พนักงานจ้าง!M82+พนักงานจ้าง!M109+พนักงานจ้าง!M136+พนักงานจ้าง!M163)</f>
        <v>0</v>
      </c>
    </row>
    <row r="27" spans="1:10" ht="20.25" x14ac:dyDescent="0.3">
      <c r="A27" s="106">
        <v>25</v>
      </c>
      <c r="B27" s="5" t="s">
        <v>212</v>
      </c>
      <c r="C27" s="3" t="s">
        <v>213</v>
      </c>
      <c r="D27" s="106" t="s">
        <v>55</v>
      </c>
      <c r="E27" s="106">
        <v>10</v>
      </c>
      <c r="F27" s="106">
        <v>0</v>
      </c>
      <c r="G27" s="106">
        <f>SUM(พนักงานจ้าง!G29+พนักงานจ้าง!G56+พนักงานจ้าง!G83+พนักงานจ้าง!G110+พนักงานจ้าง!G137+พนักงานจ้าง!G164+พนักงานจ้าง!G191)</f>
        <v>0</v>
      </c>
      <c r="H27" s="106">
        <f>SUM(พนักงานจ้าง!I29+พนักงานจ้าง!I56+พนักงานจ้าง!I83+พนักงานจ้าง!I110+พนักงานจ้าง!I137+พนักงานจ้าง!I164)</f>
        <v>0</v>
      </c>
      <c r="I27" s="106">
        <f>SUM(พนักงานจ้าง!K29+พนักงานจ้าง!K56+พนักงานจ้าง!K83+พนักงานจ้าง!K110+พนักงานจ้าง!K137+พนักงานจ้าง!K164)</f>
        <v>0</v>
      </c>
      <c r="J27" s="106">
        <f>SUM(พนักงานจ้าง!M28+พนักงานจ้าง!M56+พนักงานจ้าง!M83+พนักงานจ้าง!M110+พนักงานจ้าง!M137+พนักงานจ้าง!M164)</f>
        <v>0</v>
      </c>
    </row>
  </sheetData>
  <mergeCells count="5">
    <mergeCell ref="A1:A2"/>
    <mergeCell ref="B1:C2"/>
    <mergeCell ref="D1:D2"/>
    <mergeCell ref="F1:J1"/>
    <mergeCell ref="E1:E2"/>
  </mergeCells>
  <pageMargins left="0.70866141732283472" right="0.70866141732283472" top="0.74803149606299213" bottom="0.5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ข้าราชการ</vt:lpstr>
      <vt:lpstr>พนักงานจ้าง</vt:lpstr>
      <vt:lpstr>รวมสถิติ(ข้าราชการ)</vt:lpstr>
      <vt:lpstr>รวมสถิต(พนง.)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2016-10-19T02:43:55Z</cp:lastPrinted>
  <dcterms:created xsi:type="dcterms:W3CDTF">2014-04-01T07:42:22Z</dcterms:created>
  <dcterms:modified xsi:type="dcterms:W3CDTF">2017-10-05T08:39:56Z</dcterms:modified>
</cp:coreProperties>
</file>