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620" activeTab="0"/>
  </bookViews>
  <sheets>
    <sheet name="บัญชีโครงการพัฒนา" sheetId="1" r:id="rId1"/>
  </sheets>
  <definedNames>
    <definedName name="_xlnm.Print_Titles" localSheetId="0">'บัญชีโครงการพัฒนา'!$1:$4</definedName>
  </definedNames>
  <calcPr fullCalcOnLoad="1"/>
</workbook>
</file>

<file path=xl/sharedStrings.xml><?xml version="1.0" encoding="utf-8"?>
<sst xmlns="http://schemas.openxmlformats.org/spreadsheetml/2006/main" count="145" uniqueCount="48">
  <si>
    <t>ยุทธศาสตร์</t>
  </si>
  <si>
    <t>รวม 3 ปี</t>
  </si>
  <si>
    <t>หมายเหตุ</t>
  </si>
  <si>
    <t>จำนวนโครงการ</t>
  </si>
  <si>
    <t>งบประมาณ (บาท)</t>
  </si>
  <si>
    <t>1) ยุทธศาสตร์การพัฒนาด้านเศรษฐกิจ</t>
  </si>
  <si>
    <t>รวม</t>
  </si>
  <si>
    <t>ปี 2560</t>
  </si>
  <si>
    <t>ผ 03</t>
  </si>
  <si>
    <t>แผนพัฒนาสามปี (พ.ศ.2560- 2562)</t>
  </si>
  <si>
    <t>ปี 2561</t>
  </si>
  <si>
    <t>ปี 2562</t>
  </si>
  <si>
    <t>องค์การบริหารส่วนตำบลแม่กรณ์</t>
  </si>
  <si>
    <t>1.2  พัฒนาส่งเสริมการประชาสัมพันธ์และการตลาดแหล่งท่องเที่ยว</t>
  </si>
  <si>
    <t>1.4  การส้างความเข้มแข็งให้เกษตรกร</t>
  </si>
  <si>
    <t>1.1  พัฒนาและส่งเสริมการท่องเที่ยวเชิงนิเวศ ประวัติศาสตร์ ศิลปวัฒนธรรม และเชิงสุขภาพ</t>
  </si>
  <si>
    <t>2) ยุทธศาสตร์การพัฒนาด้านโครงสร้างพื้นฐาน</t>
  </si>
  <si>
    <t>2.1 พัฒนาโครงสร้างพื้นฐาน โดยยกระดับมาตรฐานทางเป็นถนนคอนกรีตเสริมเหล็กหรือลาดยาง</t>
  </si>
  <si>
    <t>2.2  จัดบริการทางด้านคมนาคมให้ประชาชนได้รับความสะดวก</t>
  </si>
  <si>
    <t>2.3  จัดบริการสาธารณูปโภคขั้นพื้นฐานที่มึความจำเป็นต่อการดำรงชีวิตของประชาชนให้เพียงพอและมีคุณภาพ</t>
  </si>
  <si>
    <t xml:space="preserve">3) ยุทธศาสตร์การพัฒนาด้านแหล่งน้ำ
</t>
  </si>
  <si>
    <t>3.1  จัดให้แหล่งน้ำเพื่อการอุปโภคและบริโภค</t>
  </si>
  <si>
    <t>3.2 จัดให้มีแหล่งน้ำเพื่อการเกษตรและป้องกันอุทกภัย</t>
  </si>
  <si>
    <t>4)ยุทธศาสตร์การพัฒนาด้านทรัพยากรธรรมชาติและสิ่งแวดล้อม</t>
  </si>
  <si>
    <t>4.1  การบริหารจัดการขยะในชุมชนที่ต้นทาง</t>
  </si>
  <si>
    <t>4.2  ปรับปรุงภูมิทัศน์ในชุมชนและปลุกจิตสำนึกในการอนุรักษ์ทรัพยากรธรรมชาติและสิ่งแวดล้อม</t>
  </si>
  <si>
    <t>4.3  ป้องกันและแก้ไขปัญหาไฟป่า หมอกควัน และภาวะมลพิษทางอากาศ</t>
  </si>
  <si>
    <t>5) ยุทธศาสตร์การพัฒนาด้านสาธารณสุข</t>
  </si>
  <si>
    <t>5.1  สร้างเสริมสุขภาพและลดปัจจัยเสี่ยงที่มีผลต่อสุขภาพ</t>
  </si>
  <si>
    <t>5.2  ส่งเสริมและสนับสนุนการดูแลสุขภาพของประชาชน</t>
  </si>
  <si>
    <t>5.3  ส่งเสริมการรณรงค์และป้องกันการแพร่ระบาดโรคติดต่อ</t>
  </si>
  <si>
    <t>6) ยุทธศาสตร์การพัฒนาด้านสังคมและทรัพยากรณ์มนุษย์</t>
  </si>
  <si>
    <t>6.1  ส่งเสริมและสนับสนุนการสงเคราะห์ผู้สูงอายุ ผู้พิการ ผู้ด้อยโอกาส ผู้ได้รับผลกระทบจากโรคเอดส์หรือโรคร้าย</t>
  </si>
  <si>
    <t>6.2  ส่งเสริมและสนับสนุนกิจกรรมพัฒนาเด็ก เยาวชน สตรี ผู้สูงอายุ ผู้พิการ ผู้ด้อยโอกาส ผู้ได้ผลกระทบจากโรคเอดส์หรือโรคร้าย และประชาชนในพื้นที่</t>
  </si>
  <si>
    <t>7) ยุทธศาสตร์การพัฒนาด้านการศึกษา ศาสนาและวัฒนธรรม</t>
  </si>
  <si>
    <t>7.1  ส่งเสริมและสนับสนุนกิจกรรมการศึกษา</t>
  </si>
  <si>
    <t>7.2  ส่งเสริมและสนับสนุนกิจกรรมด้านศาสนา ประเพณีและวัฒนธรรม</t>
  </si>
  <si>
    <t>7.3  ส่งเสริมและสนับสนุนการรักษาไว้ซึ่งภูมิปัญญาท้องถิ่น</t>
  </si>
  <si>
    <t>8.1  ส่งเสริมให้มีระบบติดตาม และเฝ้าระวังอาชญากรรม</t>
  </si>
  <si>
    <t>8.2 ส่งเสริมและสนับสนุนกิตกรรมการแก้ไขปัญหายาเสพติด</t>
  </si>
  <si>
    <t>8.3 ส่งเสริมการบริหารจัดการด้านบุคลากร เทคโนโลยีสารสนเทศ</t>
  </si>
  <si>
    <t>8.4  ส่งเสริมการเผยแพร่ข้อมูลข่าวสารทางราชการ</t>
  </si>
  <si>
    <t>8.5  ดำเนินการบริหารจัดการบ้านเมืองที่ดี</t>
  </si>
  <si>
    <t>8) ยุทธศาสตร์การพัฒนาด้านการเมือง การปกครอง การบริหารจัดการที่ดี และการรักษาความมั่นคง และความสงบ</t>
  </si>
  <si>
    <t>1.3  การเพิ่มผลิตภาพและคุณภาพการผลิตสินค้าการเกษตร</t>
  </si>
  <si>
    <t>รวมทั้งสิ้น</t>
  </si>
  <si>
    <t xml:space="preserve">  </t>
  </si>
  <si>
    <t xml:space="preserve">บัญชีสรุปโครงการพัฒนา    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</si>
</sst>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0000_-;\-* #,##0.00000_-;_-* &quot;-&quot;??_-;_-@_-"/>
    <numFmt numFmtId="196" formatCode="_-* #,##0.000000_-;\-* #,##0.000000_-;_-* &quot;-&quot;??_-;_-@_-"/>
    <numFmt numFmtId="197" formatCode="#,##0_ ;\-#,##0\ 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 vertical="top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90" fontId="5" fillId="0" borderId="12" xfId="36" applyNumberFormat="1" applyFont="1" applyBorder="1" applyAlignment="1">
      <alignment horizontal="center" wrapText="1"/>
    </xf>
    <xf numFmtId="190" fontId="5" fillId="0" borderId="11" xfId="36" applyNumberFormat="1" applyFont="1" applyBorder="1" applyAlignment="1">
      <alignment horizontal="center" wrapText="1"/>
    </xf>
    <xf numFmtId="190" fontId="4" fillId="0" borderId="16" xfId="36" applyNumberFormat="1" applyFont="1" applyBorder="1" applyAlignment="1">
      <alignment horizontal="center" vertical="center" wrapText="1"/>
    </xf>
    <xf numFmtId="190" fontId="5" fillId="0" borderId="0" xfId="36" applyNumberFormat="1" applyFont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90" fontId="5" fillId="0" borderId="12" xfId="36" applyNumberFormat="1" applyFont="1" applyBorder="1" applyAlignment="1">
      <alignment horizontal="center" vertical="center" wrapText="1"/>
    </xf>
    <xf numFmtId="190" fontId="5" fillId="0" borderId="12" xfId="36" applyNumberFormat="1" applyFont="1" applyBorder="1" applyAlignment="1">
      <alignment horizontal="right" vertical="center" wrapText="1"/>
    </xf>
    <xf numFmtId="190" fontId="5" fillId="0" borderId="12" xfId="36" applyNumberFormat="1" applyFont="1" applyBorder="1" applyAlignment="1">
      <alignment horizontal="right" wrapText="1"/>
    </xf>
    <xf numFmtId="190" fontId="5" fillId="0" borderId="11" xfId="36" applyNumberFormat="1" applyFont="1" applyBorder="1" applyAlignment="1">
      <alignment horizontal="right" wrapText="1"/>
    </xf>
    <xf numFmtId="0" fontId="4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82">
      <selection activeCell="A95" sqref="A95"/>
    </sheetView>
  </sheetViews>
  <sheetFormatPr defaultColWidth="9.140625" defaultRowHeight="15"/>
  <cols>
    <col min="1" max="1" width="45.140625" style="27" customWidth="1"/>
    <col min="2" max="2" width="7.00390625" style="28" customWidth="1"/>
    <col min="3" max="3" width="13.421875" style="28" customWidth="1"/>
    <col min="4" max="4" width="6.8515625" style="28" customWidth="1"/>
    <col min="5" max="5" width="13.421875" style="28" customWidth="1"/>
    <col min="6" max="6" width="6.421875" style="28" customWidth="1"/>
    <col min="7" max="7" width="13.28125" style="28" customWidth="1"/>
    <col min="8" max="8" width="7.00390625" style="28" customWidth="1"/>
    <col min="9" max="9" width="14.00390625" style="28" customWidth="1"/>
    <col min="10" max="10" width="5.28125" style="28" customWidth="1"/>
    <col min="11" max="11" width="9.00390625" style="1" customWidth="1"/>
    <col min="12" max="12" width="13.421875" style="1" customWidth="1"/>
    <col min="13" max="16384" width="9.00390625" style="1" customWidth="1"/>
  </cols>
  <sheetData>
    <row r="1" spans="1:10" ht="23.25">
      <c r="A1" s="3"/>
      <c r="B1" s="3"/>
      <c r="C1" s="3"/>
      <c r="D1" s="3"/>
      <c r="E1" s="3"/>
      <c r="F1" s="3"/>
      <c r="G1" s="3"/>
      <c r="H1" s="3"/>
      <c r="I1" s="87" t="s">
        <v>8</v>
      </c>
      <c r="J1" s="87"/>
    </row>
    <row r="2" spans="1:10" ht="23.2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3.25">
      <c r="A3" s="87" t="s">
        <v>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3.25" customHeight="1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23.2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s="5" customFormat="1" ht="20.25">
      <c r="A6" s="91" t="s">
        <v>0</v>
      </c>
      <c r="B6" s="89" t="s">
        <v>7</v>
      </c>
      <c r="C6" s="90"/>
      <c r="D6" s="89" t="s">
        <v>10</v>
      </c>
      <c r="E6" s="90"/>
      <c r="F6" s="89" t="s">
        <v>11</v>
      </c>
      <c r="G6" s="90"/>
      <c r="H6" s="89" t="s">
        <v>1</v>
      </c>
      <c r="I6" s="90"/>
      <c r="J6" s="91" t="s">
        <v>2</v>
      </c>
    </row>
    <row r="7" spans="1:10" s="5" customFormat="1" ht="56.25">
      <c r="A7" s="93"/>
      <c r="B7" s="52" t="s">
        <v>3</v>
      </c>
      <c r="C7" s="52" t="s">
        <v>4</v>
      </c>
      <c r="D7" s="52" t="s">
        <v>3</v>
      </c>
      <c r="E7" s="52" t="s">
        <v>4</v>
      </c>
      <c r="F7" s="52" t="s">
        <v>3</v>
      </c>
      <c r="G7" s="52" t="s">
        <v>4</v>
      </c>
      <c r="H7" s="52" t="s">
        <v>3</v>
      </c>
      <c r="I7" s="52" t="s">
        <v>4</v>
      </c>
      <c r="J7" s="93"/>
    </row>
    <row r="8" spans="1:10" ht="27.75" customHeight="1">
      <c r="A8" s="8" t="s">
        <v>5</v>
      </c>
      <c r="B8" s="9"/>
      <c r="C8" s="9"/>
      <c r="D8" s="10"/>
      <c r="E8" s="10"/>
      <c r="F8" s="9"/>
      <c r="G8" s="10"/>
      <c r="H8" s="10"/>
      <c r="I8" s="10"/>
      <c r="J8" s="11"/>
    </row>
    <row r="9" spans="1:10" ht="49.5" customHeight="1">
      <c r="A9" s="75" t="s">
        <v>15</v>
      </c>
      <c r="B9" s="12">
        <v>2</v>
      </c>
      <c r="C9" s="12">
        <v>2100000</v>
      </c>
      <c r="D9" s="13">
        <v>8</v>
      </c>
      <c r="E9" s="13">
        <v>3600000</v>
      </c>
      <c r="F9" s="12">
        <v>5</v>
      </c>
      <c r="G9" s="13">
        <v>2500000</v>
      </c>
      <c r="H9" s="13">
        <f aca="true" t="shared" si="0" ref="H9:I12">B9+D9+F9</f>
        <v>15</v>
      </c>
      <c r="I9" s="13">
        <f t="shared" si="0"/>
        <v>8200000</v>
      </c>
      <c r="J9" s="14"/>
    </row>
    <row r="10" spans="1:10" ht="48" customHeight="1">
      <c r="A10" s="76" t="s">
        <v>13</v>
      </c>
      <c r="B10" s="13">
        <v>2</v>
      </c>
      <c r="C10" s="13">
        <v>100000</v>
      </c>
      <c r="D10" s="13">
        <v>3</v>
      </c>
      <c r="E10" s="13">
        <v>1550000</v>
      </c>
      <c r="F10" s="13">
        <v>4</v>
      </c>
      <c r="G10" s="13">
        <v>550000</v>
      </c>
      <c r="H10" s="13">
        <f t="shared" si="0"/>
        <v>9</v>
      </c>
      <c r="I10" s="13">
        <f t="shared" si="0"/>
        <v>2200000</v>
      </c>
      <c r="J10" s="14"/>
    </row>
    <row r="11" spans="1:10" s="68" customFormat="1" ht="24.75" customHeight="1">
      <c r="A11" s="67" t="s">
        <v>44</v>
      </c>
      <c r="B11" s="55">
        <v>11</v>
      </c>
      <c r="C11" s="55">
        <v>1214000</v>
      </c>
      <c r="D11" s="55">
        <v>7</v>
      </c>
      <c r="E11" s="55">
        <v>3300000</v>
      </c>
      <c r="F11" s="55">
        <v>6</v>
      </c>
      <c r="G11" s="55">
        <v>1750000</v>
      </c>
      <c r="H11" s="55">
        <f t="shared" si="0"/>
        <v>24</v>
      </c>
      <c r="I11" s="55">
        <f t="shared" si="0"/>
        <v>6264000</v>
      </c>
      <c r="J11" s="56"/>
    </row>
    <row r="12" spans="1:10" s="68" customFormat="1" ht="24.75" customHeight="1">
      <c r="A12" s="69" t="s">
        <v>14</v>
      </c>
      <c r="B12" s="70">
        <v>14</v>
      </c>
      <c r="C12" s="70">
        <v>871330</v>
      </c>
      <c r="D12" s="70">
        <v>16</v>
      </c>
      <c r="E12" s="70">
        <v>4910000</v>
      </c>
      <c r="F12" s="70">
        <v>15</v>
      </c>
      <c r="G12" s="70">
        <v>6610000</v>
      </c>
      <c r="H12" s="70">
        <f t="shared" si="0"/>
        <v>45</v>
      </c>
      <c r="I12" s="70">
        <f t="shared" si="0"/>
        <v>12391330</v>
      </c>
      <c r="J12" s="71"/>
    </row>
    <row r="13" spans="1:10" s="20" customFormat="1" ht="24.75" customHeight="1">
      <c r="A13" s="26" t="s">
        <v>6</v>
      </c>
      <c r="B13" s="21">
        <f aca="true" t="shared" si="1" ref="B13:I13">SUM(B9:B12)</f>
        <v>29</v>
      </c>
      <c r="C13" s="19">
        <f t="shared" si="1"/>
        <v>4285330</v>
      </c>
      <c r="D13" s="19">
        <f t="shared" si="1"/>
        <v>34</v>
      </c>
      <c r="E13" s="19">
        <f t="shared" si="1"/>
        <v>13360000</v>
      </c>
      <c r="F13" s="19">
        <f t="shared" si="1"/>
        <v>30</v>
      </c>
      <c r="G13" s="19">
        <f t="shared" si="1"/>
        <v>11410000</v>
      </c>
      <c r="H13" s="21">
        <f t="shared" si="1"/>
        <v>93</v>
      </c>
      <c r="I13" s="19">
        <f t="shared" si="1"/>
        <v>29055330</v>
      </c>
      <c r="J13" s="26"/>
    </row>
    <row r="14" spans="1:10" s="20" customFormat="1" ht="24.75" customHeight="1">
      <c r="A14" s="31"/>
      <c r="B14" s="32"/>
      <c r="C14" s="33"/>
      <c r="D14" s="33"/>
      <c r="E14" s="33"/>
      <c r="F14" s="33"/>
      <c r="G14" s="33"/>
      <c r="H14" s="32"/>
      <c r="I14" s="33"/>
      <c r="J14" s="31"/>
    </row>
    <row r="15" spans="1:10" s="20" customFormat="1" ht="24.75" customHeight="1">
      <c r="A15" s="34"/>
      <c r="B15" s="35"/>
      <c r="C15" s="36"/>
      <c r="D15" s="36"/>
      <c r="E15" s="36"/>
      <c r="F15" s="36"/>
      <c r="G15" s="36"/>
      <c r="H15" s="35"/>
      <c r="I15" s="36"/>
      <c r="J15" s="34"/>
    </row>
    <row r="16" spans="1:10" s="20" customFormat="1" ht="24.75" customHeight="1">
      <c r="A16" s="34"/>
      <c r="B16" s="35"/>
      <c r="C16" s="36"/>
      <c r="D16" s="36"/>
      <c r="E16" s="36"/>
      <c r="F16" s="36"/>
      <c r="G16" s="36"/>
      <c r="H16" s="35"/>
      <c r="I16" s="36"/>
      <c r="J16" s="34"/>
    </row>
    <row r="17" spans="1:10" s="20" customFormat="1" ht="24.75" customHeight="1">
      <c r="A17" s="34"/>
      <c r="B17" s="35"/>
      <c r="C17" s="36"/>
      <c r="D17" s="36"/>
      <c r="E17" s="36"/>
      <c r="F17" s="36"/>
      <c r="G17" s="36"/>
      <c r="H17" s="35"/>
      <c r="I17" s="36"/>
      <c r="J17" s="34"/>
    </row>
    <row r="18" spans="1:10" s="20" customFormat="1" ht="24.75" customHeight="1">
      <c r="A18" s="34"/>
      <c r="B18" s="35"/>
      <c r="C18" s="36"/>
      <c r="D18" s="36"/>
      <c r="E18" s="36"/>
      <c r="F18" s="36"/>
      <c r="G18" s="36"/>
      <c r="H18" s="35"/>
      <c r="I18" s="36"/>
      <c r="J18" s="34"/>
    </row>
    <row r="19" spans="1:10" s="20" customFormat="1" ht="24.75" customHeight="1">
      <c r="A19" s="34"/>
      <c r="B19" s="35"/>
      <c r="C19" s="36"/>
      <c r="D19" s="36"/>
      <c r="E19" s="36"/>
      <c r="F19" s="36"/>
      <c r="G19" s="36"/>
      <c r="H19" s="35"/>
      <c r="I19" s="36"/>
      <c r="J19" s="34"/>
    </row>
    <row r="20" spans="1:10" s="20" customFormat="1" ht="24.75" customHeight="1">
      <c r="A20" s="91" t="s">
        <v>0</v>
      </c>
      <c r="B20" s="89" t="s">
        <v>7</v>
      </c>
      <c r="C20" s="90"/>
      <c r="D20" s="89" t="s">
        <v>10</v>
      </c>
      <c r="E20" s="90"/>
      <c r="F20" s="89" t="s">
        <v>11</v>
      </c>
      <c r="G20" s="90"/>
      <c r="H20" s="89" t="s">
        <v>1</v>
      </c>
      <c r="I20" s="90"/>
      <c r="J20" s="91" t="s">
        <v>2</v>
      </c>
    </row>
    <row r="21" spans="1:10" s="20" customFormat="1" ht="37.5" customHeight="1">
      <c r="A21" s="93"/>
      <c r="B21" s="2" t="s">
        <v>3</v>
      </c>
      <c r="C21" s="2" t="s">
        <v>4</v>
      </c>
      <c r="D21" s="2" t="s">
        <v>3</v>
      </c>
      <c r="E21" s="2" t="s">
        <v>4</v>
      </c>
      <c r="F21" s="2" t="s">
        <v>3</v>
      </c>
      <c r="G21" s="2" t="s">
        <v>4</v>
      </c>
      <c r="H21" s="2" t="s">
        <v>3</v>
      </c>
      <c r="I21" s="2" t="s">
        <v>4</v>
      </c>
      <c r="J21" s="92"/>
    </row>
    <row r="22" spans="1:10" ht="27.75" customHeight="1">
      <c r="A22" s="8" t="s">
        <v>16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2" ht="51.75" customHeight="1">
      <c r="A23" s="83" t="s">
        <v>17</v>
      </c>
      <c r="B23" s="13">
        <v>13</v>
      </c>
      <c r="C23" s="13">
        <v>2137500</v>
      </c>
      <c r="D23" s="13">
        <v>23</v>
      </c>
      <c r="E23" s="13">
        <v>109147500</v>
      </c>
      <c r="F23" s="13">
        <v>14</v>
      </c>
      <c r="G23" s="13">
        <v>79948500</v>
      </c>
      <c r="H23" s="13">
        <v>50</v>
      </c>
      <c r="I23" s="13">
        <f aca="true" t="shared" si="2" ref="H23:I25">C23+E23+G23</f>
        <v>191233500</v>
      </c>
      <c r="J23" s="14"/>
      <c r="L23" s="47"/>
    </row>
    <row r="24" spans="1:12" ht="37.5" customHeight="1">
      <c r="A24" s="67" t="s">
        <v>18</v>
      </c>
      <c r="B24" s="13">
        <v>17</v>
      </c>
      <c r="C24" s="13">
        <v>4835000</v>
      </c>
      <c r="D24" s="13">
        <v>14</v>
      </c>
      <c r="E24" s="13">
        <v>5240000</v>
      </c>
      <c r="F24" s="13">
        <v>8</v>
      </c>
      <c r="G24" s="13">
        <v>3050000</v>
      </c>
      <c r="H24" s="13">
        <f t="shared" si="2"/>
        <v>39</v>
      </c>
      <c r="I24" s="13">
        <f t="shared" si="2"/>
        <v>13125000</v>
      </c>
      <c r="J24" s="14"/>
      <c r="L24" s="35"/>
    </row>
    <row r="25" spans="1:12" ht="51" customHeight="1">
      <c r="A25" s="69" t="s">
        <v>19</v>
      </c>
      <c r="B25" s="16">
        <v>31</v>
      </c>
      <c r="C25" s="16">
        <v>11199000</v>
      </c>
      <c r="D25" s="16">
        <v>27</v>
      </c>
      <c r="E25" s="16">
        <v>12530000</v>
      </c>
      <c r="F25" s="16">
        <v>38</v>
      </c>
      <c r="G25" s="16">
        <v>16951000</v>
      </c>
      <c r="H25" s="13">
        <f t="shared" si="2"/>
        <v>96</v>
      </c>
      <c r="I25" s="13">
        <f t="shared" si="2"/>
        <v>40680000</v>
      </c>
      <c r="J25" s="17"/>
      <c r="L25" s="47"/>
    </row>
    <row r="26" spans="1:12" s="20" customFormat="1" ht="24.75" customHeight="1">
      <c r="A26" s="6" t="s">
        <v>6</v>
      </c>
      <c r="B26" s="18">
        <f aca="true" t="shared" si="3" ref="B26:I26">SUM(B23:B25)</f>
        <v>61</v>
      </c>
      <c r="C26" s="18">
        <f t="shared" si="3"/>
        <v>18171500</v>
      </c>
      <c r="D26" s="18">
        <f t="shared" si="3"/>
        <v>64</v>
      </c>
      <c r="E26" s="18">
        <f t="shared" si="3"/>
        <v>126917500</v>
      </c>
      <c r="F26" s="18">
        <f t="shared" si="3"/>
        <v>60</v>
      </c>
      <c r="G26" s="18">
        <f t="shared" si="3"/>
        <v>99949500</v>
      </c>
      <c r="H26" s="19">
        <f t="shared" si="3"/>
        <v>185</v>
      </c>
      <c r="I26" s="19">
        <f t="shared" si="3"/>
        <v>245038500</v>
      </c>
      <c r="J26" s="7"/>
      <c r="L26" s="58"/>
    </row>
    <row r="27" spans="1:12" ht="27.75" customHeight="1">
      <c r="A27" s="23" t="s">
        <v>20</v>
      </c>
      <c r="B27" s="10"/>
      <c r="C27" s="10"/>
      <c r="D27" s="10"/>
      <c r="E27" s="10"/>
      <c r="F27" s="10"/>
      <c r="G27" s="9"/>
      <c r="H27" s="10"/>
      <c r="I27" s="24"/>
      <c r="J27" s="11"/>
      <c r="L27" s="35"/>
    </row>
    <row r="28" spans="1:12" ht="27.75" customHeight="1">
      <c r="A28" s="83" t="s">
        <v>21</v>
      </c>
      <c r="B28" s="13">
        <v>13</v>
      </c>
      <c r="C28" s="13">
        <v>4450000</v>
      </c>
      <c r="D28" s="13">
        <v>5</v>
      </c>
      <c r="E28" s="13">
        <v>31400000</v>
      </c>
      <c r="F28" s="13">
        <v>3</v>
      </c>
      <c r="G28" s="12">
        <v>1300000</v>
      </c>
      <c r="H28" s="13">
        <f>B28+D28+F28</f>
        <v>21</v>
      </c>
      <c r="I28" s="25">
        <f>C28+E28+G28</f>
        <v>37150000</v>
      </c>
      <c r="J28" s="14"/>
      <c r="L28" s="35"/>
    </row>
    <row r="29" spans="1:12" ht="27.75" customHeight="1">
      <c r="A29" s="83" t="s">
        <v>22</v>
      </c>
      <c r="B29" s="16">
        <v>31</v>
      </c>
      <c r="C29" s="16">
        <v>37750000</v>
      </c>
      <c r="D29" s="16">
        <v>26</v>
      </c>
      <c r="E29" s="16">
        <v>13550000</v>
      </c>
      <c r="F29" s="16">
        <v>5</v>
      </c>
      <c r="G29" s="15">
        <v>2900000</v>
      </c>
      <c r="H29" s="13">
        <f>B29+D29+F29</f>
        <v>62</v>
      </c>
      <c r="I29" s="25">
        <f>C29+E29+G29</f>
        <v>54200000</v>
      </c>
      <c r="J29" s="17"/>
      <c r="L29" s="37"/>
    </row>
    <row r="30" spans="1:10" s="20" customFormat="1" ht="24.75" customHeight="1">
      <c r="A30" s="26" t="s">
        <v>6</v>
      </c>
      <c r="B30" s="19">
        <f aca="true" t="shared" si="4" ref="B30:I30">SUM(B28:B29)</f>
        <v>44</v>
      </c>
      <c r="C30" s="19">
        <f t="shared" si="4"/>
        <v>42200000</v>
      </c>
      <c r="D30" s="19">
        <f t="shared" si="4"/>
        <v>31</v>
      </c>
      <c r="E30" s="19">
        <f t="shared" si="4"/>
        <v>44950000</v>
      </c>
      <c r="F30" s="19">
        <f t="shared" si="4"/>
        <v>8</v>
      </c>
      <c r="G30" s="19">
        <f t="shared" si="4"/>
        <v>4200000</v>
      </c>
      <c r="H30" s="19">
        <f t="shared" si="4"/>
        <v>83</v>
      </c>
      <c r="I30" s="19">
        <f t="shared" si="4"/>
        <v>91350000</v>
      </c>
      <c r="J30" s="26"/>
    </row>
    <row r="31" spans="1:10" s="20" customFormat="1" ht="24.75" customHeight="1">
      <c r="A31" s="31"/>
      <c r="B31" s="33"/>
      <c r="C31" s="33"/>
      <c r="D31" s="33"/>
      <c r="E31" s="33"/>
      <c r="F31" s="33"/>
      <c r="G31" s="33"/>
      <c r="H31" s="33"/>
      <c r="I31" s="33"/>
      <c r="J31" s="31"/>
    </row>
    <row r="32" spans="1:10" s="20" customFormat="1" ht="24.75" customHeight="1">
      <c r="A32" s="34"/>
      <c r="B32" s="36"/>
      <c r="C32" s="36"/>
      <c r="D32" s="36"/>
      <c r="E32" s="36"/>
      <c r="F32" s="36"/>
      <c r="G32" s="36"/>
      <c r="H32" s="36"/>
      <c r="I32" s="36"/>
      <c r="J32" s="34"/>
    </row>
    <row r="33" spans="1:10" s="20" customFormat="1" ht="24.75" customHeight="1">
      <c r="A33" s="34"/>
      <c r="B33" s="36"/>
      <c r="C33" s="36"/>
      <c r="D33" s="36"/>
      <c r="E33" s="36"/>
      <c r="F33" s="36"/>
      <c r="G33" s="36"/>
      <c r="H33" s="36"/>
      <c r="I33" s="36"/>
      <c r="J33" s="34"/>
    </row>
    <row r="34" spans="1:10" s="5" customFormat="1" ht="20.25" customHeight="1">
      <c r="A34" s="91" t="s">
        <v>0</v>
      </c>
      <c r="B34" s="89" t="s">
        <v>7</v>
      </c>
      <c r="C34" s="90"/>
      <c r="D34" s="89" t="s">
        <v>10</v>
      </c>
      <c r="E34" s="90"/>
      <c r="F34" s="89" t="s">
        <v>11</v>
      </c>
      <c r="G34" s="90"/>
      <c r="H34" s="89" t="s">
        <v>1</v>
      </c>
      <c r="I34" s="90"/>
      <c r="J34" s="91" t="s">
        <v>2</v>
      </c>
    </row>
    <row r="35" spans="1:10" s="5" customFormat="1" ht="56.25">
      <c r="A35" s="93"/>
      <c r="B35" s="2" t="s">
        <v>3</v>
      </c>
      <c r="C35" s="2" t="s">
        <v>4</v>
      </c>
      <c r="D35" s="2" t="s">
        <v>3</v>
      </c>
      <c r="E35" s="2" t="s">
        <v>4</v>
      </c>
      <c r="F35" s="2" t="s">
        <v>3</v>
      </c>
      <c r="G35" s="2" t="s">
        <v>4</v>
      </c>
      <c r="H35" s="2" t="s">
        <v>3</v>
      </c>
      <c r="I35" s="2" t="s">
        <v>4</v>
      </c>
      <c r="J35" s="92"/>
    </row>
    <row r="36" spans="1:10" ht="42.75" customHeight="1">
      <c r="A36" s="82" t="s">
        <v>23</v>
      </c>
      <c r="B36" s="10"/>
      <c r="C36" s="10"/>
      <c r="D36" s="10"/>
      <c r="E36" s="10"/>
      <c r="F36" s="10"/>
      <c r="G36" s="10"/>
      <c r="H36" s="10"/>
      <c r="I36" s="10"/>
      <c r="J36" s="11"/>
    </row>
    <row r="37" spans="1:10" ht="27.75" customHeight="1">
      <c r="A37" s="83" t="s">
        <v>24</v>
      </c>
      <c r="B37" s="13">
        <v>9</v>
      </c>
      <c r="C37" s="13">
        <v>2500000</v>
      </c>
      <c r="D37" s="13">
        <v>9</v>
      </c>
      <c r="E37" s="13">
        <v>2500000</v>
      </c>
      <c r="F37" s="13">
        <v>9</v>
      </c>
      <c r="G37" s="13">
        <v>4350000</v>
      </c>
      <c r="H37" s="13">
        <f aca="true" t="shared" si="5" ref="H37:I39">B37+D37+F37</f>
        <v>27</v>
      </c>
      <c r="I37" s="13">
        <f t="shared" si="5"/>
        <v>9350000</v>
      </c>
      <c r="J37" s="14"/>
    </row>
    <row r="38" spans="1:10" ht="48" customHeight="1">
      <c r="A38" s="83" t="s">
        <v>25</v>
      </c>
      <c r="B38" s="13">
        <v>14</v>
      </c>
      <c r="C38" s="13">
        <v>1030000</v>
      </c>
      <c r="D38" s="13">
        <v>12</v>
      </c>
      <c r="E38" s="13">
        <v>970000</v>
      </c>
      <c r="F38" s="13">
        <v>12</v>
      </c>
      <c r="G38" s="13">
        <v>1220000</v>
      </c>
      <c r="H38" s="13">
        <f t="shared" si="5"/>
        <v>38</v>
      </c>
      <c r="I38" s="13">
        <f t="shared" si="5"/>
        <v>3220000</v>
      </c>
      <c r="J38" s="14"/>
    </row>
    <row r="39" spans="1:10" ht="45.75" customHeight="1">
      <c r="A39" s="84" t="s">
        <v>26</v>
      </c>
      <c r="B39" s="16">
        <v>10</v>
      </c>
      <c r="C39" s="16">
        <v>443600</v>
      </c>
      <c r="D39" s="16">
        <v>11</v>
      </c>
      <c r="E39" s="16">
        <v>493000</v>
      </c>
      <c r="F39" s="16">
        <v>10</v>
      </c>
      <c r="G39" s="16">
        <v>443000</v>
      </c>
      <c r="H39" s="13">
        <f t="shared" si="5"/>
        <v>31</v>
      </c>
      <c r="I39" s="13">
        <f t="shared" si="5"/>
        <v>1379600</v>
      </c>
      <c r="J39" s="17"/>
    </row>
    <row r="40" spans="1:10" s="20" customFormat="1" ht="24.75" customHeight="1">
      <c r="A40" s="26" t="s">
        <v>6</v>
      </c>
      <c r="B40" s="29">
        <f>B37+B38+B39</f>
        <v>33</v>
      </c>
      <c r="C40" s="29">
        <f>C37+C38+C39</f>
        <v>3973600</v>
      </c>
      <c r="D40" s="29">
        <f aca="true" t="shared" si="6" ref="D40:I40">D37+D38+D39</f>
        <v>32</v>
      </c>
      <c r="E40" s="29">
        <f t="shared" si="6"/>
        <v>3963000</v>
      </c>
      <c r="F40" s="29">
        <f t="shared" si="6"/>
        <v>31</v>
      </c>
      <c r="G40" s="29">
        <f t="shared" si="6"/>
        <v>6013000</v>
      </c>
      <c r="H40" s="19">
        <f t="shared" si="6"/>
        <v>96</v>
      </c>
      <c r="I40" s="19">
        <f t="shared" si="6"/>
        <v>13949600</v>
      </c>
      <c r="J40" s="6"/>
    </row>
    <row r="41" spans="1:10" s="22" customFormat="1" ht="24.75" customHeight="1">
      <c r="A41" s="38"/>
      <c r="B41" s="39"/>
      <c r="C41" s="39"/>
      <c r="D41" s="39"/>
      <c r="E41" s="39"/>
      <c r="F41" s="39"/>
      <c r="G41" s="39"/>
      <c r="H41" s="39"/>
      <c r="I41" s="39"/>
      <c r="J41" s="40"/>
    </row>
    <row r="42" spans="1:10" s="22" customFormat="1" ht="24.75" customHeight="1">
      <c r="A42" s="41"/>
      <c r="B42" s="42"/>
      <c r="C42" s="42"/>
      <c r="D42" s="42"/>
      <c r="E42" s="42"/>
      <c r="F42" s="42"/>
      <c r="G42" s="42"/>
      <c r="H42" s="42"/>
      <c r="I42" s="42"/>
      <c r="J42" s="43"/>
    </row>
    <row r="43" spans="1:10" s="22" customFormat="1" ht="24.75" customHeight="1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s="22" customFormat="1" ht="24.75" customHeight="1">
      <c r="A44" s="41"/>
      <c r="B44" s="42"/>
      <c r="C44" s="42"/>
      <c r="D44" s="42"/>
      <c r="E44" s="42"/>
      <c r="F44" s="42"/>
      <c r="G44" s="42"/>
      <c r="H44" s="42"/>
      <c r="I44" s="42"/>
      <c r="J44" s="43"/>
    </row>
    <row r="45" spans="1:10" s="22" customFormat="1" ht="24.75" customHeight="1">
      <c r="A45" s="41"/>
      <c r="B45" s="42"/>
      <c r="C45" s="42"/>
      <c r="D45" s="42"/>
      <c r="E45" s="42"/>
      <c r="F45" s="42"/>
      <c r="G45" s="42"/>
      <c r="H45" s="42"/>
      <c r="I45" s="42"/>
      <c r="J45" s="43"/>
    </row>
    <row r="46" spans="1:10" s="22" customFormat="1" ht="24.75" customHeight="1">
      <c r="A46" s="41"/>
      <c r="B46" s="42"/>
      <c r="C46" s="42"/>
      <c r="D46" s="42"/>
      <c r="E46" s="42"/>
      <c r="F46" s="42"/>
      <c r="G46" s="42"/>
      <c r="H46" s="42"/>
      <c r="I46" s="42"/>
      <c r="J46" s="43"/>
    </row>
    <row r="47" spans="1:10" s="22" customFormat="1" ht="24.75" customHeight="1">
      <c r="A47" s="44"/>
      <c r="B47" s="45"/>
      <c r="C47" s="45"/>
      <c r="D47" s="45"/>
      <c r="E47" s="45"/>
      <c r="F47" s="45"/>
      <c r="G47" s="45"/>
      <c r="H47" s="45"/>
      <c r="I47" s="45"/>
      <c r="J47" s="46"/>
    </row>
    <row r="48" spans="1:10" s="22" customFormat="1" ht="24.75" customHeight="1">
      <c r="A48" s="91" t="s">
        <v>0</v>
      </c>
      <c r="B48" s="89" t="s">
        <v>7</v>
      </c>
      <c r="C48" s="90"/>
      <c r="D48" s="89" t="s">
        <v>10</v>
      </c>
      <c r="E48" s="90"/>
      <c r="F48" s="89" t="s">
        <v>11</v>
      </c>
      <c r="G48" s="90"/>
      <c r="H48" s="89" t="s">
        <v>1</v>
      </c>
      <c r="I48" s="90"/>
      <c r="J48" s="91" t="s">
        <v>2</v>
      </c>
    </row>
    <row r="49" spans="1:10" s="22" customFormat="1" ht="37.5" customHeight="1">
      <c r="A49" s="93"/>
      <c r="B49" s="2" t="s">
        <v>3</v>
      </c>
      <c r="C49" s="2" t="s">
        <v>4</v>
      </c>
      <c r="D49" s="2" t="s">
        <v>3</v>
      </c>
      <c r="E49" s="2" t="s">
        <v>4</v>
      </c>
      <c r="F49" s="2" t="s">
        <v>3</v>
      </c>
      <c r="G49" s="2" t="s">
        <v>4</v>
      </c>
      <c r="H49" s="2" t="s">
        <v>3</v>
      </c>
      <c r="I49" s="2" t="s">
        <v>4</v>
      </c>
      <c r="J49" s="92"/>
    </row>
    <row r="50" spans="1:10" ht="31.5" customHeight="1">
      <c r="A50" s="23" t="s">
        <v>27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32.25" customHeight="1">
      <c r="A51" s="83" t="s">
        <v>28</v>
      </c>
      <c r="B51" s="13">
        <v>23</v>
      </c>
      <c r="C51" s="13">
        <v>1682050</v>
      </c>
      <c r="D51" s="13">
        <v>25</v>
      </c>
      <c r="E51" s="13">
        <v>2182050</v>
      </c>
      <c r="F51" s="13">
        <v>27</v>
      </c>
      <c r="G51" s="13">
        <v>2382050</v>
      </c>
      <c r="H51" s="13">
        <f aca="true" t="shared" si="7" ref="H51:I53">B51+D51+F51</f>
        <v>75</v>
      </c>
      <c r="I51" s="13">
        <f t="shared" si="7"/>
        <v>6246150</v>
      </c>
      <c r="J51" s="14"/>
    </row>
    <row r="52" spans="1:10" ht="27.75" customHeight="1">
      <c r="A52" s="67" t="s">
        <v>29</v>
      </c>
      <c r="B52" s="13">
        <v>11</v>
      </c>
      <c r="C52" s="13">
        <v>810000</v>
      </c>
      <c r="D52" s="13">
        <v>12</v>
      </c>
      <c r="E52" s="13">
        <v>1010000</v>
      </c>
      <c r="F52" s="13">
        <v>10</v>
      </c>
      <c r="G52" s="13">
        <v>780000</v>
      </c>
      <c r="H52" s="13">
        <f t="shared" si="7"/>
        <v>33</v>
      </c>
      <c r="I52" s="13">
        <f t="shared" si="7"/>
        <v>2600000</v>
      </c>
      <c r="J52" s="14"/>
    </row>
    <row r="53" spans="1:10" ht="29.25" customHeight="1">
      <c r="A53" s="69" t="s">
        <v>30</v>
      </c>
      <c r="B53" s="16">
        <v>6</v>
      </c>
      <c r="C53" s="16">
        <v>710000</v>
      </c>
      <c r="D53" s="16">
        <v>6</v>
      </c>
      <c r="E53" s="16">
        <v>710000</v>
      </c>
      <c r="F53" s="16">
        <v>6</v>
      </c>
      <c r="G53" s="16">
        <v>710000</v>
      </c>
      <c r="H53" s="16">
        <f t="shared" si="7"/>
        <v>18</v>
      </c>
      <c r="I53" s="16">
        <f t="shared" si="7"/>
        <v>2130000</v>
      </c>
      <c r="J53" s="17"/>
    </row>
    <row r="54" spans="1:10" s="20" customFormat="1" ht="24.75" customHeight="1">
      <c r="A54" s="26" t="s">
        <v>6</v>
      </c>
      <c r="B54" s="19">
        <f aca="true" t="shared" si="8" ref="B54:I54">SUM(B51:B53)</f>
        <v>40</v>
      </c>
      <c r="C54" s="19">
        <f t="shared" si="8"/>
        <v>3202050</v>
      </c>
      <c r="D54" s="19">
        <f t="shared" si="8"/>
        <v>43</v>
      </c>
      <c r="E54" s="19">
        <f t="shared" si="8"/>
        <v>3902050</v>
      </c>
      <c r="F54" s="19">
        <f t="shared" si="8"/>
        <v>43</v>
      </c>
      <c r="G54" s="19">
        <f t="shared" si="8"/>
        <v>3872050</v>
      </c>
      <c r="H54" s="19">
        <f t="shared" si="8"/>
        <v>126</v>
      </c>
      <c r="I54" s="19">
        <f t="shared" si="8"/>
        <v>10976150</v>
      </c>
      <c r="J54" s="26"/>
    </row>
    <row r="55" spans="1:10" s="20" customFormat="1" ht="24.75" customHeight="1">
      <c r="A55" s="34"/>
      <c r="B55" s="36"/>
      <c r="C55" s="36"/>
      <c r="D55" s="36"/>
      <c r="E55" s="36"/>
      <c r="F55" s="36"/>
      <c r="G55" s="36"/>
      <c r="H55" s="36"/>
      <c r="I55" s="36"/>
      <c r="J55" s="34"/>
    </row>
    <row r="56" spans="1:10" s="20" customFormat="1" ht="24.75" customHeight="1">
      <c r="A56" s="34"/>
      <c r="B56" s="36"/>
      <c r="C56" s="36"/>
      <c r="D56" s="36"/>
      <c r="E56" s="36"/>
      <c r="F56" s="36"/>
      <c r="G56" s="36"/>
      <c r="H56" s="36"/>
      <c r="I56" s="36"/>
      <c r="J56" s="34"/>
    </row>
    <row r="57" spans="1:10" s="20" customFormat="1" ht="24.75" customHeight="1">
      <c r="A57" s="34"/>
      <c r="B57" s="36"/>
      <c r="C57" s="36"/>
      <c r="D57" s="36"/>
      <c r="E57" s="36"/>
      <c r="F57" s="36"/>
      <c r="G57" s="36"/>
      <c r="H57" s="36"/>
      <c r="I57" s="36"/>
      <c r="J57" s="34"/>
    </row>
    <row r="58" spans="1:10" s="20" customFormat="1" ht="24.75" customHeight="1">
      <c r="A58" s="34"/>
      <c r="B58" s="36"/>
      <c r="C58" s="36"/>
      <c r="D58" s="36"/>
      <c r="E58" s="36"/>
      <c r="F58" s="36"/>
      <c r="G58" s="36"/>
      <c r="H58" s="36"/>
      <c r="I58" s="36"/>
      <c r="J58" s="34"/>
    </row>
    <row r="59" spans="1:10" s="20" customFormat="1" ht="24.75" customHeight="1">
      <c r="A59" s="34"/>
      <c r="B59" s="36"/>
      <c r="C59" s="36"/>
      <c r="D59" s="36"/>
      <c r="E59" s="36"/>
      <c r="F59" s="36"/>
      <c r="G59" s="36"/>
      <c r="H59" s="36"/>
      <c r="I59" s="36"/>
      <c r="J59" s="34"/>
    </row>
    <row r="60" spans="1:10" s="20" customFormat="1" ht="24.75" customHeight="1">
      <c r="A60" s="34"/>
      <c r="B60" s="36"/>
      <c r="C60" s="36"/>
      <c r="D60" s="36"/>
      <c r="E60" s="36"/>
      <c r="F60" s="36"/>
      <c r="G60" s="36"/>
      <c r="H60" s="36"/>
      <c r="I60" s="36"/>
      <c r="J60" s="34"/>
    </row>
    <row r="61" spans="1:10" s="20" customFormat="1" ht="24.75" customHeight="1">
      <c r="A61" s="34"/>
      <c r="B61" s="36"/>
      <c r="C61" s="36"/>
      <c r="D61" s="36"/>
      <c r="E61" s="36"/>
      <c r="F61" s="36"/>
      <c r="G61" s="36"/>
      <c r="H61" s="36"/>
      <c r="I61" s="36"/>
      <c r="J61" s="34"/>
    </row>
    <row r="62" spans="1:10" s="20" customFormat="1" ht="24.75" customHeight="1">
      <c r="A62" s="34"/>
      <c r="B62" s="36"/>
      <c r="C62" s="36"/>
      <c r="D62" s="36"/>
      <c r="E62" s="36"/>
      <c r="F62" s="36"/>
      <c r="G62" s="36"/>
      <c r="H62" s="36"/>
      <c r="I62" s="36"/>
      <c r="J62" s="34"/>
    </row>
    <row r="63" spans="1:10" s="20" customFormat="1" ht="24.75" customHeight="1">
      <c r="A63" s="34"/>
      <c r="B63" s="36"/>
      <c r="C63" s="36"/>
      <c r="D63" s="36"/>
      <c r="E63" s="36"/>
      <c r="F63" s="36"/>
      <c r="G63" s="36"/>
      <c r="H63" s="36"/>
      <c r="I63" s="36"/>
      <c r="J63" s="34"/>
    </row>
    <row r="64" spans="1:10" s="20" customFormat="1" ht="24.75" customHeight="1">
      <c r="A64" s="91" t="s">
        <v>0</v>
      </c>
      <c r="B64" s="89" t="s">
        <v>7</v>
      </c>
      <c r="C64" s="90"/>
      <c r="D64" s="89" t="s">
        <v>10</v>
      </c>
      <c r="E64" s="90"/>
      <c r="F64" s="89" t="s">
        <v>11</v>
      </c>
      <c r="G64" s="90"/>
      <c r="H64" s="89" t="s">
        <v>1</v>
      </c>
      <c r="I64" s="90"/>
      <c r="J64" s="91" t="s">
        <v>2</v>
      </c>
    </row>
    <row r="65" spans="1:10" s="20" customFormat="1" ht="35.25" customHeight="1">
      <c r="A65" s="92"/>
      <c r="B65" s="2" t="s">
        <v>3</v>
      </c>
      <c r="C65" s="2" t="s">
        <v>4</v>
      </c>
      <c r="D65" s="2" t="s">
        <v>3</v>
      </c>
      <c r="E65" s="2" t="s">
        <v>4</v>
      </c>
      <c r="F65" s="2" t="s">
        <v>3</v>
      </c>
      <c r="G65" s="2" t="s">
        <v>4</v>
      </c>
      <c r="H65" s="2" t="s">
        <v>3</v>
      </c>
      <c r="I65" s="2" t="s">
        <v>4</v>
      </c>
      <c r="J65" s="92"/>
    </row>
    <row r="66" spans="1:10" s="47" customFormat="1" ht="35.25" customHeight="1">
      <c r="A66" s="48" t="s">
        <v>31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s="47" customFormat="1" ht="54.75" customHeight="1">
      <c r="A67" s="67" t="s">
        <v>32</v>
      </c>
      <c r="B67" s="14">
        <v>8</v>
      </c>
      <c r="C67" s="63">
        <v>10561200</v>
      </c>
      <c r="D67" s="14">
        <v>9</v>
      </c>
      <c r="E67" s="63">
        <v>13611200</v>
      </c>
      <c r="F67" s="14">
        <v>8</v>
      </c>
      <c r="G67" s="63">
        <v>10611200</v>
      </c>
      <c r="H67" s="13">
        <f aca="true" t="shared" si="9" ref="H67:I69">B67+D67+F67</f>
        <v>25</v>
      </c>
      <c r="I67" s="63">
        <f t="shared" si="9"/>
        <v>34783600</v>
      </c>
      <c r="J67" s="14"/>
    </row>
    <row r="68" spans="1:10" s="47" customFormat="1" ht="84" customHeight="1">
      <c r="A68" s="67" t="s">
        <v>33</v>
      </c>
      <c r="B68" s="14">
        <v>34</v>
      </c>
      <c r="C68" s="63">
        <v>4196000</v>
      </c>
      <c r="D68" s="14">
        <v>38</v>
      </c>
      <c r="E68" s="63">
        <v>4990000</v>
      </c>
      <c r="F68" s="14">
        <v>37</v>
      </c>
      <c r="G68" s="63">
        <v>4710000</v>
      </c>
      <c r="H68" s="13">
        <f t="shared" si="9"/>
        <v>109</v>
      </c>
      <c r="I68" s="63">
        <f t="shared" si="9"/>
        <v>13896000</v>
      </c>
      <c r="J68" s="14"/>
    </row>
    <row r="69" spans="1:10" s="47" customFormat="1" ht="51.75" customHeight="1">
      <c r="A69" s="77" t="s">
        <v>46</v>
      </c>
      <c r="B69" s="17">
        <v>6</v>
      </c>
      <c r="C69" s="64">
        <v>970000</v>
      </c>
      <c r="D69" s="17">
        <v>5</v>
      </c>
      <c r="E69" s="64">
        <v>320000</v>
      </c>
      <c r="F69" s="17">
        <v>5</v>
      </c>
      <c r="G69" s="64">
        <v>320000</v>
      </c>
      <c r="H69" s="16">
        <f t="shared" si="9"/>
        <v>16</v>
      </c>
      <c r="I69" s="64">
        <f t="shared" si="9"/>
        <v>1610000</v>
      </c>
      <c r="J69" s="17"/>
    </row>
    <row r="70" spans="1:10" s="62" customFormat="1" ht="24.75" customHeight="1">
      <c r="A70" s="26" t="s">
        <v>6</v>
      </c>
      <c r="B70" s="26">
        <f aca="true" t="shared" si="10" ref="B70:I70">SUM(B67:B69)</f>
        <v>48</v>
      </c>
      <c r="C70" s="65">
        <f t="shared" si="10"/>
        <v>15727200</v>
      </c>
      <c r="D70" s="26">
        <f t="shared" si="10"/>
        <v>52</v>
      </c>
      <c r="E70" s="65">
        <f t="shared" si="10"/>
        <v>18921200</v>
      </c>
      <c r="F70" s="26">
        <f t="shared" si="10"/>
        <v>50</v>
      </c>
      <c r="G70" s="65">
        <f t="shared" si="10"/>
        <v>15641200</v>
      </c>
      <c r="H70" s="19">
        <f t="shared" si="10"/>
        <v>150</v>
      </c>
      <c r="I70" s="65">
        <f t="shared" si="10"/>
        <v>50289600</v>
      </c>
      <c r="J70" s="26"/>
    </row>
    <row r="71" spans="1:10" s="5" customFormat="1" ht="20.25">
      <c r="A71" s="95"/>
      <c r="B71" s="95"/>
      <c r="C71" s="95"/>
      <c r="D71" s="95"/>
      <c r="E71" s="95"/>
      <c r="F71" s="95"/>
      <c r="G71" s="95"/>
      <c r="H71" s="95"/>
      <c r="I71" s="95"/>
      <c r="J71" s="95"/>
    </row>
    <row r="72" spans="1:10" s="5" customFormat="1" ht="20.25">
      <c r="A72" s="95"/>
      <c r="B72" s="34"/>
      <c r="C72" s="34"/>
      <c r="D72" s="34"/>
      <c r="E72" s="34"/>
      <c r="F72" s="34"/>
      <c r="G72" s="34"/>
      <c r="H72" s="34"/>
      <c r="I72" s="34"/>
      <c r="J72" s="95"/>
    </row>
    <row r="73" spans="1:10" s="5" customFormat="1" ht="20.25">
      <c r="A73" s="34"/>
      <c r="B73" s="34"/>
      <c r="C73" s="66"/>
      <c r="D73" s="34"/>
      <c r="E73" s="34"/>
      <c r="F73" s="34"/>
      <c r="G73" s="34"/>
      <c r="H73" s="34"/>
      <c r="I73" s="34"/>
      <c r="J73" s="34"/>
    </row>
    <row r="74" spans="1:10" s="5" customFormat="1" ht="20.25">
      <c r="A74" s="34"/>
      <c r="B74" s="34"/>
      <c r="C74" s="66"/>
      <c r="D74" s="34"/>
      <c r="E74" s="34"/>
      <c r="F74" s="34"/>
      <c r="G74" s="34"/>
      <c r="H74" s="34"/>
      <c r="I74" s="34"/>
      <c r="J74" s="34"/>
    </row>
    <row r="75" spans="1:10" s="5" customFormat="1" ht="20.25">
      <c r="A75" s="34"/>
      <c r="B75" s="34"/>
      <c r="C75" s="66"/>
      <c r="D75" s="34"/>
      <c r="E75" s="34"/>
      <c r="F75" s="34"/>
      <c r="G75" s="34"/>
      <c r="H75" s="34"/>
      <c r="I75" s="34"/>
      <c r="J75" s="34"/>
    </row>
    <row r="76" spans="1:10" s="5" customFormat="1" ht="20.25">
      <c r="A76" s="34"/>
      <c r="B76" s="34"/>
      <c r="C76" s="66"/>
      <c r="D76" s="34"/>
      <c r="E76" s="34"/>
      <c r="F76" s="34"/>
      <c r="G76" s="34"/>
      <c r="H76" s="34"/>
      <c r="I76" s="34"/>
      <c r="J76" s="34"/>
    </row>
    <row r="77" spans="1:10" ht="24.75" customHeight="1">
      <c r="A77" s="49"/>
      <c r="B77" s="35"/>
      <c r="C77" s="35"/>
      <c r="D77" s="35"/>
      <c r="E77" s="35"/>
      <c r="F77" s="35"/>
      <c r="G77" s="35"/>
      <c r="H77" s="35"/>
      <c r="I77" s="35"/>
      <c r="J77" s="50"/>
    </row>
    <row r="78" spans="1:10" ht="24.75" customHeight="1">
      <c r="A78" s="88" t="s">
        <v>0</v>
      </c>
      <c r="B78" s="88" t="s">
        <v>7</v>
      </c>
      <c r="C78" s="88"/>
      <c r="D78" s="88" t="s">
        <v>10</v>
      </c>
      <c r="E78" s="88"/>
      <c r="F78" s="88" t="s">
        <v>11</v>
      </c>
      <c r="G78" s="88"/>
      <c r="H78" s="88" t="s">
        <v>1</v>
      </c>
      <c r="I78" s="88"/>
      <c r="J78" s="88" t="s">
        <v>2</v>
      </c>
    </row>
    <row r="79" spans="1:10" ht="35.25" customHeight="1">
      <c r="A79" s="88"/>
      <c r="B79" s="52" t="s">
        <v>3</v>
      </c>
      <c r="C79" s="52" t="s">
        <v>4</v>
      </c>
      <c r="D79" s="52" t="s">
        <v>3</v>
      </c>
      <c r="E79" s="52" t="s">
        <v>4</v>
      </c>
      <c r="F79" s="52" t="s">
        <v>3</v>
      </c>
      <c r="G79" s="52" t="s">
        <v>4</v>
      </c>
      <c r="H79" s="52" t="s">
        <v>3</v>
      </c>
      <c r="I79" s="52" t="s">
        <v>4</v>
      </c>
      <c r="J79" s="88"/>
    </row>
    <row r="80" spans="1:10" ht="37.5" customHeight="1">
      <c r="A80" s="85" t="s">
        <v>34</v>
      </c>
      <c r="B80" s="10"/>
      <c r="C80" s="10"/>
      <c r="D80" s="10"/>
      <c r="E80" s="10"/>
      <c r="F80" s="10"/>
      <c r="G80" s="10"/>
      <c r="H80" s="10"/>
      <c r="I80" s="10"/>
      <c r="J80" s="11"/>
    </row>
    <row r="81" spans="1:10" ht="27.75" customHeight="1">
      <c r="A81" s="67" t="s">
        <v>35</v>
      </c>
      <c r="B81" s="13">
        <v>71</v>
      </c>
      <c r="C81" s="63">
        <v>12591114</v>
      </c>
      <c r="D81" s="13">
        <v>47</v>
      </c>
      <c r="E81" s="13">
        <v>14989000</v>
      </c>
      <c r="F81" s="13">
        <v>44</v>
      </c>
      <c r="G81" s="13">
        <v>10094000</v>
      </c>
      <c r="H81" s="13">
        <f aca="true" t="shared" si="11" ref="H81:I83">B81+D81+F81</f>
        <v>162</v>
      </c>
      <c r="I81" s="13">
        <f t="shared" si="11"/>
        <v>37674114</v>
      </c>
      <c r="J81" s="14"/>
    </row>
    <row r="82" spans="1:10" s="30" customFormat="1" ht="45.75" customHeight="1">
      <c r="A82" s="54" t="s">
        <v>36</v>
      </c>
      <c r="B82" s="55">
        <v>9</v>
      </c>
      <c r="C82" s="78">
        <v>706000</v>
      </c>
      <c r="D82" s="55">
        <v>9</v>
      </c>
      <c r="E82" s="55">
        <v>740000</v>
      </c>
      <c r="F82" s="55">
        <v>8</v>
      </c>
      <c r="G82" s="55">
        <v>870000</v>
      </c>
      <c r="H82" s="13">
        <f t="shared" si="11"/>
        <v>26</v>
      </c>
      <c r="I82" s="13">
        <f t="shared" si="11"/>
        <v>2316000</v>
      </c>
      <c r="J82" s="56"/>
    </row>
    <row r="83" spans="1:10" ht="28.5" customHeight="1">
      <c r="A83" s="54" t="s">
        <v>37</v>
      </c>
      <c r="B83" s="13">
        <v>4</v>
      </c>
      <c r="C83" s="63">
        <v>190000</v>
      </c>
      <c r="D83" s="13">
        <v>7</v>
      </c>
      <c r="E83" s="13">
        <v>840000</v>
      </c>
      <c r="F83" s="13">
        <v>4</v>
      </c>
      <c r="G83" s="13">
        <v>190000</v>
      </c>
      <c r="H83" s="13">
        <f t="shared" si="11"/>
        <v>15</v>
      </c>
      <c r="I83" s="13">
        <f t="shared" si="11"/>
        <v>1220000</v>
      </c>
      <c r="J83" s="14"/>
    </row>
    <row r="84" spans="1:10" s="60" customFormat="1" ht="24.75" customHeight="1">
      <c r="A84" s="61" t="s">
        <v>6</v>
      </c>
      <c r="B84" s="19">
        <f aca="true" t="shared" si="12" ref="B84:I84">SUM(B81:B83)</f>
        <v>84</v>
      </c>
      <c r="C84" s="19">
        <f t="shared" si="12"/>
        <v>13487114</v>
      </c>
      <c r="D84" s="19">
        <f t="shared" si="12"/>
        <v>63</v>
      </c>
      <c r="E84" s="19">
        <f t="shared" si="12"/>
        <v>16569000</v>
      </c>
      <c r="F84" s="19">
        <f t="shared" si="12"/>
        <v>56</v>
      </c>
      <c r="G84" s="19">
        <f t="shared" si="12"/>
        <v>11154000</v>
      </c>
      <c r="H84" s="19">
        <f t="shared" si="12"/>
        <v>203</v>
      </c>
      <c r="I84" s="19">
        <f t="shared" si="12"/>
        <v>41210114</v>
      </c>
      <c r="J84" s="26"/>
    </row>
    <row r="85" spans="1:10" s="53" customFormat="1" ht="24.75" customHeight="1">
      <c r="A85" s="57"/>
      <c r="B85" s="39"/>
      <c r="C85" s="39"/>
      <c r="D85" s="39"/>
      <c r="E85" s="39"/>
      <c r="F85" s="39"/>
      <c r="G85" s="39"/>
      <c r="H85" s="39"/>
      <c r="I85" s="39"/>
      <c r="J85" s="40"/>
    </row>
    <row r="86" spans="1:10" s="53" customFormat="1" ht="24.75" customHeight="1">
      <c r="A86" s="49"/>
      <c r="B86" s="42"/>
      <c r="C86" s="42"/>
      <c r="D86" s="42"/>
      <c r="E86" s="42"/>
      <c r="F86" s="42"/>
      <c r="G86" s="42"/>
      <c r="H86" s="42"/>
      <c r="I86" s="42"/>
      <c r="J86" s="43"/>
    </row>
    <row r="87" spans="1:10" s="53" customFormat="1" ht="24.75" customHeight="1">
      <c r="A87" s="49"/>
      <c r="B87" s="42"/>
      <c r="C87" s="42"/>
      <c r="D87" s="42"/>
      <c r="E87" s="42"/>
      <c r="F87" s="42"/>
      <c r="G87" s="42"/>
      <c r="H87" s="42"/>
      <c r="I87" s="42"/>
      <c r="J87" s="43"/>
    </row>
    <row r="88" spans="1:10" s="53" customFormat="1" ht="24.75" customHeight="1">
      <c r="A88" s="49"/>
      <c r="B88" s="42"/>
      <c r="C88" s="42"/>
      <c r="D88" s="42"/>
      <c r="E88" s="42"/>
      <c r="F88" s="42"/>
      <c r="G88" s="42"/>
      <c r="H88" s="42"/>
      <c r="I88" s="42"/>
      <c r="J88" s="43"/>
    </row>
    <row r="89" spans="1:10" s="53" customFormat="1" ht="24.75" customHeight="1">
      <c r="A89" s="49"/>
      <c r="B89" s="42"/>
      <c r="C89" s="42"/>
      <c r="D89" s="42"/>
      <c r="E89" s="42"/>
      <c r="F89" s="42"/>
      <c r="G89" s="42"/>
      <c r="H89" s="42"/>
      <c r="I89" s="42"/>
      <c r="J89" s="43"/>
    </row>
    <row r="90" spans="1:10" s="53" customFormat="1" ht="24.75" customHeight="1">
      <c r="A90" s="49"/>
      <c r="B90" s="42"/>
      <c r="C90" s="42"/>
      <c r="D90" s="42"/>
      <c r="E90" s="42"/>
      <c r="F90" s="42"/>
      <c r="G90" s="42"/>
      <c r="H90" s="42"/>
      <c r="I90" s="42"/>
      <c r="J90" s="43"/>
    </row>
    <row r="91" spans="1:10" s="53" customFormat="1" ht="24.75" customHeight="1">
      <c r="A91" s="49"/>
      <c r="B91" s="42"/>
      <c r="C91" s="42"/>
      <c r="D91" s="42"/>
      <c r="E91" s="42"/>
      <c r="F91" s="42"/>
      <c r="G91" s="42"/>
      <c r="H91" s="42"/>
      <c r="I91" s="42"/>
      <c r="J91" s="43"/>
    </row>
    <row r="92" spans="1:10" s="53" customFormat="1" ht="24.75" customHeight="1">
      <c r="A92" s="49"/>
      <c r="B92" s="42"/>
      <c r="C92" s="42"/>
      <c r="D92" s="42"/>
      <c r="E92" s="42"/>
      <c r="F92" s="42"/>
      <c r="G92" s="42"/>
      <c r="H92" s="42"/>
      <c r="I92" s="42"/>
      <c r="J92" s="43"/>
    </row>
    <row r="93" spans="1:10" s="53" customFormat="1" ht="24.75" customHeight="1">
      <c r="A93" s="88" t="s">
        <v>0</v>
      </c>
      <c r="B93" s="88" t="s">
        <v>7</v>
      </c>
      <c r="C93" s="88"/>
      <c r="D93" s="88" t="s">
        <v>10</v>
      </c>
      <c r="E93" s="88"/>
      <c r="F93" s="88" t="s">
        <v>11</v>
      </c>
      <c r="G93" s="88"/>
      <c r="H93" s="88" t="s">
        <v>1</v>
      </c>
      <c r="I93" s="88"/>
      <c r="J93" s="88" t="s">
        <v>2</v>
      </c>
    </row>
    <row r="94" spans="1:10" ht="48" customHeight="1">
      <c r="A94" s="88"/>
      <c r="B94" s="52" t="s">
        <v>3</v>
      </c>
      <c r="C94" s="52" t="s">
        <v>4</v>
      </c>
      <c r="D94" s="52" t="s">
        <v>3</v>
      </c>
      <c r="E94" s="52" t="s">
        <v>4</v>
      </c>
      <c r="F94" s="52" t="s">
        <v>3</v>
      </c>
      <c r="G94" s="52" t="s">
        <v>4</v>
      </c>
      <c r="H94" s="52" t="s">
        <v>3</v>
      </c>
      <c r="I94" s="52" t="s">
        <v>4</v>
      </c>
      <c r="J94" s="88"/>
    </row>
    <row r="95" spans="1:10" ht="50.25" customHeight="1">
      <c r="A95" s="59" t="s">
        <v>43</v>
      </c>
      <c r="B95" s="2"/>
      <c r="C95" s="2"/>
      <c r="D95" s="2"/>
      <c r="E95" s="2"/>
      <c r="F95" s="2"/>
      <c r="G95" s="2"/>
      <c r="H95" s="2"/>
      <c r="I95" s="2"/>
      <c r="J95" s="4"/>
    </row>
    <row r="96" spans="1:10" s="20" customFormat="1" ht="24.75" customHeight="1">
      <c r="A96" s="54" t="s">
        <v>38</v>
      </c>
      <c r="B96" s="55">
        <v>8</v>
      </c>
      <c r="C96" s="79">
        <v>2595000</v>
      </c>
      <c r="D96" s="55">
        <v>6</v>
      </c>
      <c r="E96" s="79">
        <v>2875000</v>
      </c>
      <c r="F96" s="55">
        <v>5</v>
      </c>
      <c r="G96" s="79">
        <v>2550000</v>
      </c>
      <c r="H96" s="13">
        <f aca="true" t="shared" si="13" ref="H96:I100">B96+D96+F96</f>
        <v>19</v>
      </c>
      <c r="I96" s="80">
        <f t="shared" si="13"/>
        <v>8020000</v>
      </c>
      <c r="J96" s="56"/>
    </row>
    <row r="97" spans="1:10" s="5" customFormat="1" ht="24.75" customHeight="1">
      <c r="A97" s="54" t="s">
        <v>39</v>
      </c>
      <c r="B97" s="56">
        <v>13</v>
      </c>
      <c r="C97" s="79">
        <v>610000</v>
      </c>
      <c r="D97" s="56">
        <v>7</v>
      </c>
      <c r="E97" s="79">
        <v>270000</v>
      </c>
      <c r="F97" s="56">
        <v>7</v>
      </c>
      <c r="G97" s="79">
        <v>270000</v>
      </c>
      <c r="H97" s="13">
        <f t="shared" si="13"/>
        <v>27</v>
      </c>
      <c r="I97" s="80">
        <f t="shared" si="13"/>
        <v>1150000</v>
      </c>
      <c r="J97" s="96"/>
    </row>
    <row r="98" spans="1:10" s="5" customFormat="1" ht="36.75" customHeight="1">
      <c r="A98" s="54" t="s">
        <v>40</v>
      </c>
      <c r="B98" s="56">
        <v>12</v>
      </c>
      <c r="C98" s="79">
        <v>29550000</v>
      </c>
      <c r="D98" s="56">
        <v>12</v>
      </c>
      <c r="E98" s="79">
        <v>37550000</v>
      </c>
      <c r="F98" s="56">
        <v>12</v>
      </c>
      <c r="G98" s="79">
        <v>45050000</v>
      </c>
      <c r="H98" s="13">
        <f t="shared" si="13"/>
        <v>36</v>
      </c>
      <c r="I98" s="80">
        <f t="shared" si="13"/>
        <v>112150000</v>
      </c>
      <c r="J98" s="96"/>
    </row>
    <row r="99" spans="1:10" ht="24.75" customHeight="1">
      <c r="A99" s="54" t="s">
        <v>41</v>
      </c>
      <c r="B99" s="13">
        <v>2</v>
      </c>
      <c r="C99" s="80">
        <v>600000</v>
      </c>
      <c r="D99" s="13">
        <v>1</v>
      </c>
      <c r="E99" s="80">
        <v>100000</v>
      </c>
      <c r="F99" s="13">
        <v>2</v>
      </c>
      <c r="G99" s="80">
        <v>1600000</v>
      </c>
      <c r="H99" s="13">
        <f t="shared" si="13"/>
        <v>5</v>
      </c>
      <c r="I99" s="80">
        <f t="shared" si="13"/>
        <v>2300000</v>
      </c>
      <c r="J99" s="14"/>
    </row>
    <row r="100" spans="1:10" ht="29.25" customHeight="1">
      <c r="A100" s="86" t="s">
        <v>42</v>
      </c>
      <c r="B100" s="16">
        <v>17</v>
      </c>
      <c r="C100" s="81">
        <v>2050000</v>
      </c>
      <c r="D100" s="16">
        <v>12</v>
      </c>
      <c r="E100" s="81">
        <v>1340000</v>
      </c>
      <c r="F100" s="16">
        <v>12</v>
      </c>
      <c r="G100" s="81">
        <v>1490000</v>
      </c>
      <c r="H100" s="16">
        <f t="shared" si="13"/>
        <v>41</v>
      </c>
      <c r="I100" s="81">
        <f t="shared" si="13"/>
        <v>4880000</v>
      </c>
      <c r="J100" s="17"/>
    </row>
    <row r="101" spans="1:10" s="60" customFormat="1" ht="27.75" customHeight="1">
      <c r="A101" s="26" t="s">
        <v>6</v>
      </c>
      <c r="B101" s="19">
        <f aca="true" t="shared" si="14" ref="B101:I101">SUM(B96:B100)</f>
        <v>52</v>
      </c>
      <c r="C101" s="19">
        <f t="shared" si="14"/>
        <v>35405000</v>
      </c>
      <c r="D101" s="19">
        <f t="shared" si="14"/>
        <v>38</v>
      </c>
      <c r="E101" s="19">
        <f t="shared" si="14"/>
        <v>42135000</v>
      </c>
      <c r="F101" s="19">
        <f t="shared" si="14"/>
        <v>38</v>
      </c>
      <c r="G101" s="19">
        <f t="shared" si="14"/>
        <v>50960000</v>
      </c>
      <c r="H101" s="19">
        <f t="shared" si="14"/>
        <v>128</v>
      </c>
      <c r="I101" s="19">
        <f t="shared" si="14"/>
        <v>128500000</v>
      </c>
      <c r="J101" s="26"/>
    </row>
    <row r="102" spans="1:10" ht="27.75" customHeight="1">
      <c r="A102" s="73" t="s">
        <v>45</v>
      </c>
      <c r="B102" s="21">
        <v>391</v>
      </c>
      <c r="C102" s="21">
        <v>136451794</v>
      </c>
      <c r="D102" s="21">
        <v>357</v>
      </c>
      <c r="E102" s="21">
        <v>270717750</v>
      </c>
      <c r="F102" s="21">
        <v>316</v>
      </c>
      <c r="G102" s="21">
        <v>203199750</v>
      </c>
      <c r="H102" s="19">
        <v>1064</v>
      </c>
      <c r="I102" s="19">
        <v>610369294</v>
      </c>
      <c r="J102" s="72"/>
    </row>
    <row r="103" spans="1:10" ht="32.25" customHeight="1">
      <c r="A103" s="51"/>
      <c r="B103" s="35"/>
      <c r="C103" s="35"/>
      <c r="D103" s="35"/>
      <c r="E103" s="35"/>
      <c r="F103" s="35"/>
      <c r="G103" s="35"/>
      <c r="H103" s="35"/>
      <c r="I103" s="35"/>
      <c r="J103" s="50"/>
    </row>
    <row r="104" spans="1:10" s="20" customFormat="1" ht="24.75" customHeight="1">
      <c r="A104" s="34"/>
      <c r="B104" s="58"/>
      <c r="C104" s="58"/>
      <c r="D104" s="58"/>
      <c r="E104" s="58"/>
      <c r="F104" s="58"/>
      <c r="G104" s="58"/>
      <c r="H104" s="58"/>
      <c r="I104" s="58"/>
      <c r="J104" s="34"/>
    </row>
    <row r="105" spans="1:10" s="20" customFormat="1" ht="27.75" customHeight="1">
      <c r="A105" s="34"/>
      <c r="B105" s="58"/>
      <c r="C105" s="58"/>
      <c r="D105" s="58"/>
      <c r="E105" s="58"/>
      <c r="F105" s="58"/>
      <c r="G105" s="58"/>
      <c r="H105" s="58"/>
      <c r="I105" s="58"/>
      <c r="J105" s="34"/>
    </row>
    <row r="106" spans="1:10" s="20" customFormat="1" ht="27.75" customHeight="1">
      <c r="A106" s="34"/>
      <c r="B106" s="58"/>
      <c r="C106" s="58"/>
      <c r="D106" s="58"/>
      <c r="E106" s="58"/>
      <c r="F106" s="58"/>
      <c r="G106" s="58"/>
      <c r="H106" s="58"/>
      <c r="I106" s="58"/>
      <c r="J106" s="34"/>
    </row>
    <row r="107" spans="1:10" s="20" customFormat="1" ht="27.75" customHeight="1">
      <c r="A107" s="34"/>
      <c r="B107" s="58"/>
      <c r="C107" s="58"/>
      <c r="D107" s="58"/>
      <c r="E107" s="58"/>
      <c r="F107" s="58"/>
      <c r="G107" s="58"/>
      <c r="H107" s="58"/>
      <c r="I107" s="58"/>
      <c r="J107" s="34"/>
    </row>
    <row r="108" spans="1:10" s="20" customFormat="1" ht="27.75" customHeight="1">
      <c r="A108" s="34"/>
      <c r="B108" s="58"/>
      <c r="C108" s="58"/>
      <c r="D108" s="58"/>
      <c r="E108" s="58"/>
      <c r="F108" s="58"/>
      <c r="G108" s="58"/>
      <c r="H108" s="58"/>
      <c r="I108" s="58"/>
      <c r="J108" s="34"/>
    </row>
    <row r="109" spans="1:10" s="20" customFormat="1" ht="27.75" customHeight="1">
      <c r="A109" s="34"/>
      <c r="B109" s="58"/>
      <c r="C109" s="58"/>
      <c r="D109" s="58"/>
      <c r="E109" s="58"/>
      <c r="F109" s="58"/>
      <c r="G109" s="58"/>
      <c r="H109" s="58"/>
      <c r="I109" s="58"/>
      <c r="J109" s="34"/>
    </row>
    <row r="110" spans="1:10" s="20" customFormat="1" ht="27.75" customHeight="1">
      <c r="A110" s="34"/>
      <c r="B110" s="58"/>
      <c r="C110" s="58"/>
      <c r="D110" s="58"/>
      <c r="E110" s="58"/>
      <c r="F110" s="58"/>
      <c r="G110" s="58"/>
      <c r="H110" s="58"/>
      <c r="I110" s="58"/>
      <c r="J110" s="34"/>
    </row>
    <row r="111" spans="1:10" s="20" customFormat="1" ht="27.75" customHeight="1">
      <c r="A111" s="34"/>
      <c r="B111" s="58"/>
      <c r="C111" s="58"/>
      <c r="D111" s="58"/>
      <c r="E111" s="58"/>
      <c r="F111" s="58"/>
      <c r="G111" s="58"/>
      <c r="H111" s="58"/>
      <c r="I111" s="58"/>
      <c r="J111" s="34"/>
    </row>
    <row r="112" spans="1:10" s="20" customFormat="1" ht="27.75" customHeight="1">
      <c r="A112" s="34"/>
      <c r="B112" s="36"/>
      <c r="C112" s="36"/>
      <c r="D112" s="36"/>
      <c r="E112" s="36"/>
      <c r="F112" s="36"/>
      <c r="G112" s="36"/>
      <c r="H112" s="36"/>
      <c r="I112" s="36"/>
      <c r="J112" s="34"/>
    </row>
    <row r="113" spans="1:10" s="20" customFormat="1" ht="27.75" customHeight="1">
      <c r="A113" s="34"/>
      <c r="B113" s="36"/>
      <c r="C113" s="36"/>
      <c r="D113" s="36"/>
      <c r="E113" s="36"/>
      <c r="F113" s="36"/>
      <c r="G113" s="36"/>
      <c r="H113" s="36"/>
      <c r="I113" s="36"/>
      <c r="J113" s="34"/>
    </row>
    <row r="114" spans="1:10" s="20" customFormat="1" ht="27.75" customHeight="1">
      <c r="A114" s="34"/>
      <c r="B114" s="36"/>
      <c r="C114" s="36"/>
      <c r="D114" s="36"/>
      <c r="E114" s="36"/>
      <c r="F114" s="36"/>
      <c r="G114" s="36"/>
      <c r="H114" s="36"/>
      <c r="I114" s="36"/>
      <c r="J114" s="34"/>
    </row>
    <row r="115" spans="1:10" s="20" customFormat="1" ht="27.75" customHeight="1">
      <c r="A115" s="34"/>
      <c r="B115" s="36"/>
      <c r="C115" s="36"/>
      <c r="D115" s="36"/>
      <c r="E115" s="36"/>
      <c r="F115" s="36"/>
      <c r="G115" s="36"/>
      <c r="H115" s="36"/>
      <c r="I115" s="36"/>
      <c r="J115" s="34"/>
    </row>
    <row r="116" spans="1:10" s="20" customFormat="1" ht="27.75" customHeight="1">
      <c r="A116" s="34"/>
      <c r="B116" s="36"/>
      <c r="C116" s="36"/>
      <c r="D116" s="36"/>
      <c r="E116" s="36"/>
      <c r="F116" s="36"/>
      <c r="G116" s="36"/>
      <c r="H116" s="36"/>
      <c r="I116" s="36"/>
      <c r="J116" s="34"/>
    </row>
    <row r="117" spans="1:10" s="20" customFormat="1" ht="27.75" customHeight="1">
      <c r="A117" s="34"/>
      <c r="B117" s="36"/>
      <c r="C117" s="36"/>
      <c r="D117" s="36"/>
      <c r="E117" s="36"/>
      <c r="F117" s="36"/>
      <c r="G117" s="36"/>
      <c r="H117" s="36"/>
      <c r="I117" s="36"/>
      <c r="J117" s="34"/>
    </row>
  </sheetData>
  <sheetProtection/>
  <mergeCells count="53">
    <mergeCell ref="J97:J98"/>
    <mergeCell ref="A93:A94"/>
    <mergeCell ref="B93:C93"/>
    <mergeCell ref="D93:E93"/>
    <mergeCell ref="F93:G93"/>
    <mergeCell ref="A71:A72"/>
    <mergeCell ref="B71:C71"/>
    <mergeCell ref="D71:E71"/>
    <mergeCell ref="F71:G71"/>
    <mergeCell ref="H71:I71"/>
    <mergeCell ref="J71:J72"/>
    <mergeCell ref="A34:A35"/>
    <mergeCell ref="B34:C34"/>
    <mergeCell ref="D34:E34"/>
    <mergeCell ref="F34:G34"/>
    <mergeCell ref="H34:I34"/>
    <mergeCell ref="J34:J35"/>
    <mergeCell ref="A48:A49"/>
    <mergeCell ref="B48:C48"/>
    <mergeCell ref="D48:E48"/>
    <mergeCell ref="A2:J2"/>
    <mergeCell ref="A3:J3"/>
    <mergeCell ref="A4:J4"/>
    <mergeCell ref="A6:A7"/>
    <mergeCell ref="B6:C6"/>
    <mergeCell ref="D6:E6"/>
    <mergeCell ref="F6:G6"/>
    <mergeCell ref="H6:I6"/>
    <mergeCell ref="J6:J7"/>
    <mergeCell ref="A20:A21"/>
    <mergeCell ref="B20:C20"/>
    <mergeCell ref="D20:E20"/>
    <mergeCell ref="F20:G20"/>
    <mergeCell ref="H20:I20"/>
    <mergeCell ref="J20:J21"/>
    <mergeCell ref="H48:I48"/>
    <mergeCell ref="J48:J49"/>
    <mergeCell ref="A64:A65"/>
    <mergeCell ref="B64:C64"/>
    <mergeCell ref="D64:E64"/>
    <mergeCell ref="F64:G64"/>
    <mergeCell ref="H64:I64"/>
    <mergeCell ref="J64:J65"/>
    <mergeCell ref="I1:J1"/>
    <mergeCell ref="H93:I93"/>
    <mergeCell ref="J93:J94"/>
    <mergeCell ref="A78:A79"/>
    <mergeCell ref="B78:C78"/>
    <mergeCell ref="D78:E78"/>
    <mergeCell ref="F78:G78"/>
    <mergeCell ref="H78:I78"/>
    <mergeCell ref="J78:J79"/>
    <mergeCell ref="F48:G4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2016-05-13T02:21:06Z</cp:lastPrinted>
  <dcterms:created xsi:type="dcterms:W3CDTF">2014-03-18T01:44:50Z</dcterms:created>
  <dcterms:modified xsi:type="dcterms:W3CDTF">2017-09-26T07:17:07Z</dcterms:modified>
  <cp:category/>
  <cp:version/>
  <cp:contentType/>
  <cp:contentStatus/>
</cp:coreProperties>
</file>