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10" windowWidth="20115" windowHeight="7305" activeTab="1"/>
  </bookViews>
  <sheets>
    <sheet name="ผ.07 เปลี่ยนแปลง61" sheetId="19" r:id="rId1"/>
    <sheet name="ย.1 เปลี่ยนแปลงปี 61 " sheetId="18" r:id="rId2"/>
    <sheet name="ย.2 เปลี่ยนแปลงปี 61 " sheetId="20" r:id="rId3"/>
    <sheet name="Sheet2" sheetId="2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J15" i="19"/>
  <c r="K15"/>
  <c r="I15"/>
  <c r="H15"/>
  <c r="G15"/>
  <c r="F15"/>
  <c r="E15"/>
  <c r="D15"/>
  <c r="C15"/>
  <c r="B15"/>
  <c r="I13"/>
  <c r="G13"/>
  <c r="E13"/>
  <c r="C13"/>
  <c r="J11"/>
  <c r="I11"/>
  <c r="G11"/>
  <c r="E11"/>
  <c r="K11"/>
  <c r="G39" i="20" l="1"/>
  <c r="F39"/>
  <c r="E39"/>
  <c r="D39"/>
  <c r="J13" i="19"/>
  <c r="E22" i="18"/>
  <c r="F22"/>
  <c r="G22"/>
  <c r="D22"/>
  <c r="K13" i="19" l="1"/>
</calcChain>
</file>

<file path=xl/sharedStrings.xml><?xml version="1.0" encoding="utf-8"?>
<sst xmlns="http://schemas.openxmlformats.org/spreadsheetml/2006/main" count="130" uniqueCount="90">
  <si>
    <t>รายละเอียดโครงการพัฒนา</t>
  </si>
  <si>
    <t>องค์การบริหารส่วนตำบลแม่กรณ์</t>
  </si>
  <si>
    <t>ที่</t>
  </si>
  <si>
    <t>แผนงาน</t>
  </si>
  <si>
    <t>ยุทธศาสตร์</t>
  </si>
  <si>
    <t>ปี 2561</t>
  </si>
  <si>
    <t>จำนวนโครงการ</t>
  </si>
  <si>
    <t>งบประมาณ (บาท)</t>
  </si>
  <si>
    <t>ปี 2562</t>
  </si>
  <si>
    <t>ปี 2563</t>
  </si>
  <si>
    <t>ปี 2564</t>
  </si>
  <si>
    <t>รวม 4 ปี</t>
  </si>
  <si>
    <t>และการโยธา</t>
  </si>
  <si>
    <t>รวม</t>
  </si>
  <si>
    <t>รายละเอียดในแผนพัฒนาท้องถิ่นสี่ปี</t>
  </si>
  <si>
    <t>(เปลี่ยนแปลงใหม่)</t>
  </si>
  <si>
    <t>เหตุผล</t>
  </si>
  <si>
    <t>การเปลี่ยนแปลง</t>
  </si>
  <si>
    <t>โครงการก่อสร้างถนน คสล.ภายในหมู่บ้าน</t>
  </si>
  <si>
    <t xml:space="preserve">ขนาดกว้าง 3.00 ม. ยาว 25.00 ม. </t>
  </si>
  <si>
    <t>แผนพัฒนาท้องถิ่นสี่ปี (พ.ศ.2561 – 2564)  เปลี่ยนแปลง ครั้งที่  2/2561  (ปีงบประมาณ พ.ศ. 2561)</t>
  </si>
  <si>
    <t>ขนาดกว้าง 3.00 ม. ยาว 62.00 ม. หนา 0.15 ม.</t>
  </si>
  <si>
    <t>รายการเปลี่ยนแปลงแผนฯ ครั้งที่ 2/2562 (ปีงบประมาณ 2561)</t>
  </si>
  <si>
    <t>1. โครงการก่อสร้างถนน คสล. ม. 9</t>
  </si>
  <si>
    <t>รายการ</t>
  </si>
  <si>
    <t>งบประมาณ</t>
  </si>
  <si>
    <t>ย.1 โครงสร้างพื้นฐาน</t>
  </si>
  <si>
    <t>อุตสาหกรรมฯ</t>
  </si>
  <si>
    <t>โครงการก่อสร้างถนนคอนกรีตเสริมเหล็ก</t>
  </si>
  <si>
    <t>บ้านปางกอก หมู่ที่ 9 ซอย 8</t>
  </si>
  <si>
    <t>พื้นที่ไม่น้อยกว่า 186.00 ตร.ม.</t>
  </si>
  <si>
    <t>งบประมาณและที่มา</t>
  </si>
  <si>
    <t>รายละเอียด</t>
  </si>
  <si>
    <t>งบประมาณของ อบต.</t>
  </si>
  <si>
    <t>2. เพื่อให้สอดคล้องกับ</t>
  </si>
  <si>
    <t>ความต้องการของประชาชน</t>
  </si>
  <si>
    <t>และความเป็นจริงตามสภาพ</t>
  </si>
  <si>
    <t>พื้นที่</t>
  </si>
  <si>
    <t>3. เพื่อจัดทำข้อบัญญัติ</t>
  </si>
  <si>
    <t>งบประมาณรายจ่าย</t>
  </si>
  <si>
    <t>ประจำปี 2562</t>
  </si>
  <si>
    <t>ในแผนพัฒนาท้องถิ่นสีปี (เดิม)</t>
  </si>
  <si>
    <t xml:space="preserve"> -</t>
  </si>
  <si>
    <t xml:space="preserve">ปรากฎในแผนพัฒนาท้องถิ่นสี่ปี </t>
  </si>
  <si>
    <t>รวม 1 โครงการ</t>
  </si>
  <si>
    <t>ยุทธศาสตร์ที่  1 การพัฒนาด้านโครงสร้างพื้นฐานและระบบโลจิสติกส์ เชื่อมโยงกลุ่มอาเซียน+6และ GMS</t>
  </si>
  <si>
    <t>1.1 แผนงานอุตสาหกรรมและการโยธา</t>
  </si>
  <si>
    <t xml:space="preserve">บ้านปางกอก  หมู่ที่ 9  ซอย 9 </t>
  </si>
  <si>
    <t>แยกบ้านนางเพ็ญศร  มณีคำ</t>
  </si>
  <si>
    <t>1. เพื่อให้สอดคล้องกับ</t>
  </si>
  <si>
    <t>งบประมาณในแผนพัฒนาท้องถิ่นสี่ปีตั้งไว้</t>
  </si>
  <si>
    <t>43,500 บาท</t>
  </si>
  <si>
    <t>(พ.ศ. 2561-2564) หน้าที่ 81 ลำดับที่ 91</t>
  </si>
  <si>
    <t>ยุทธศาสตร์ที่ 1 การพัฒนา</t>
  </si>
  <si>
    <t>ด้านโครงสร้างพื้นฐาน</t>
  </si>
  <si>
    <t>และระบบโลจิสติกส์</t>
  </si>
  <si>
    <t>เชื่อมโยงกลุ่มจังหวัด</t>
  </si>
  <si>
    <t>กลุ่มอาเซียน+6GMS</t>
  </si>
  <si>
    <t xml:space="preserve">   - แผนงานอุตสาหกรรม</t>
  </si>
  <si>
    <t>บัญชีสรุปโครงการพัฒนา</t>
  </si>
  <si>
    <t>แผนพัฒนาท้องถิ่นสี่ปี (พ.ศ. 2561-2564) เปลี่ยนแปลง  ครั้งที่  2/2561  (ปีงบประมาณ พ.ศ. 2561)</t>
  </si>
  <si>
    <t xml:space="preserve"> -17-</t>
  </si>
  <si>
    <t xml:space="preserve"> -18-</t>
  </si>
  <si>
    <t>โครงการสัตว์ปลอดโรคคนปลอดภัยจากโรคพิษสุนัข</t>
  </si>
  <si>
    <t>บ้าตามปฏิธานศาตราจารย์ ดร.สมเด็จพระเจ้า</t>
  </si>
  <si>
    <t>งบประมาณที่ได้รับจัดสรร</t>
  </si>
  <si>
    <t>ลูกเธอเจ้าฟ้าจุฬาภรณ์วลัยลักษณ์อัครราชกุมารี</t>
  </si>
  <si>
    <t>2. เพื่อจัดทำงบประมาณ</t>
  </si>
  <si>
    <t>ประจำปี 2561</t>
  </si>
  <si>
    <t>รายจ่ายประจำปี 2561-</t>
  </si>
  <si>
    <t>งบประมาณในแผนพัฒนาท้องถิ่นสี่ปีที่ตั้งไว้</t>
  </si>
  <si>
    <t>เพิ่มเติม ครั้งที่ 1/2561  จำนวน 6,000 บาท</t>
  </si>
  <si>
    <t>ปรากฎในแผนพัฒนาท้องถิ่นสี่ปี (พ.ศ. 2561-2564)</t>
  </si>
  <si>
    <t>เพิ่มเติม ครั้งที่ 1/2561 หน้า 14 ลำดับ 1</t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</si>
  <si>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6"/>
        <color theme="1"/>
        <rFont val="TH SarabunIT๙"/>
        <family val="2"/>
      </rPr>
      <t xml:space="preserve">ยุทธศาสตร์การพัฒนาด้านสังคม ส่งเสริมคุณภาพชีวิต  การสาธารณสุข การศึกษา ศาสนา วัฒนธรรมและการกีฬา    </t>
    </r>
  </si>
  <si>
    <t>2.1  แผนงานสาธารณสุข</t>
  </si>
  <si>
    <t>(เดิม)</t>
  </si>
  <si>
    <t>โครงการสำรวจข้อมูลจำนวนสัตว์และขึ้นทะเบียน</t>
  </si>
  <si>
    <t>1. เพื่อให้สอดคล้องกับความ</t>
  </si>
  <si>
    <t>สัตว์ตามโครงการสัตว์ปลอดโรค คนปลอดภัยจาก</t>
  </si>
  <si>
    <t xml:space="preserve">โรคพิษสุนัขบ้าฯ </t>
  </si>
  <si>
    <t>โรคพิษสุนัขบ้า  ตามโครงการสัตว์ปลอดโรค</t>
  </si>
  <si>
    <t>คนปลอดภัยจากโรคพิษสุนัขบ้าตามปฏิธานศาตราจารย์</t>
  </si>
  <si>
    <t>ดร.สมเด็จพระเจ้าลูกเธอเจ้าฟ้าจุฬาภรณ์วลัยลักษณ์</t>
  </si>
  <si>
    <t>อัครราชกุมารี</t>
  </si>
  <si>
    <t>เพิ่มเติม ครั้งที่ 1/2561 หน้า 15 ลำดับ 2</t>
  </si>
  <si>
    <t>รวม 2 โครงการ</t>
  </si>
  <si>
    <t xml:space="preserve"> -19-</t>
  </si>
  <si>
    <t xml:space="preserve"> -20-</t>
  </si>
  <si>
    <t xml:space="preserve">   - แผนงานสาธารณสุข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</si>
</sst>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rgb="FFFF0000"/>
      <name val="TH SarabunIT๙"/>
      <family val="2"/>
    </font>
    <font>
      <sz val="13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name val="TH SarabunIT๙"/>
      <family val="2"/>
    </font>
    <font>
      <b/>
      <sz val="14"/>
      <color theme="1"/>
      <name val="TH SarabunIT๙"/>
      <family val="2"/>
    </font>
    <font>
      <sz val="13"/>
      <name val="TH SarabunIT๙"/>
      <family val="2"/>
    </font>
    <font>
      <b/>
      <sz val="14"/>
      <color rgb="FFFF0000"/>
      <name val="TH SarabunIT๙"/>
      <family val="2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5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87" fontId="8" fillId="0" borderId="7" xfId="0" applyNumberFormat="1" applyFont="1" applyBorder="1"/>
    <xf numFmtId="0" fontId="8" fillId="0" borderId="7" xfId="0" applyFont="1" applyBorder="1"/>
    <xf numFmtId="0" fontId="2" fillId="0" borderId="0" xfId="0" applyFont="1" applyBorder="1" applyAlignment="1">
      <alignment horizontal="center"/>
    </xf>
    <xf numFmtId="187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87" fontId="8" fillId="0" borderId="0" xfId="0" applyNumberFormat="1" applyFont="1" applyBorder="1"/>
    <xf numFmtId="0" fontId="8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87" fontId="3" fillId="0" borderId="7" xfId="1" applyNumberFormat="1" applyFont="1" applyBorder="1" applyAlignment="1">
      <alignment horizontal="center"/>
    </xf>
    <xf numFmtId="187" fontId="3" fillId="0" borderId="7" xfId="1" applyNumberFormat="1" applyFont="1" applyBorder="1"/>
    <xf numFmtId="187" fontId="3" fillId="0" borderId="0" xfId="1" applyNumberFormat="1" applyFont="1"/>
    <xf numFmtId="0" fontId="7" fillId="0" borderId="3" xfId="0" applyFont="1" applyBorder="1" applyAlignment="1">
      <alignment horizontal="justify"/>
    </xf>
    <xf numFmtId="0" fontId="9" fillId="0" borderId="5" xfId="0" applyFont="1" applyBorder="1" applyAlignment="1">
      <alignment vertical="top"/>
    </xf>
    <xf numFmtId="0" fontId="5" fillId="0" borderId="5" xfId="0" applyFont="1" applyBorder="1" applyAlignment="1">
      <alignment horizontal="justify"/>
    </xf>
    <xf numFmtId="187" fontId="7" fillId="0" borderId="3" xfId="1" applyNumberFormat="1" applyFont="1" applyBorder="1" applyAlignment="1">
      <alignment horizontal="justify"/>
    </xf>
    <xf numFmtId="187" fontId="7" fillId="0" borderId="3" xfId="1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187" fontId="8" fillId="0" borderId="7" xfId="0" applyNumberFormat="1" applyFont="1" applyBorder="1" applyAlignment="1">
      <alignment vertical="top" wrapText="1"/>
    </xf>
    <xf numFmtId="187" fontId="8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/>
    <xf numFmtId="187" fontId="1" fillId="0" borderId="4" xfId="1" applyNumberFormat="1" applyFont="1" applyBorder="1"/>
    <xf numFmtId="0" fontId="7" fillId="0" borderId="4" xfId="0" applyFont="1" applyBorder="1" applyAlignment="1">
      <alignment horizontal="center" vertical="top" wrapText="1"/>
    </xf>
    <xf numFmtId="187" fontId="1" fillId="0" borderId="3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87" fontId="7" fillId="0" borderId="3" xfId="1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87" fontId="8" fillId="0" borderId="4" xfId="0" applyNumberFormat="1" applyFont="1" applyBorder="1" applyAlignment="1">
      <alignment vertical="top" wrapText="1"/>
    </xf>
    <xf numFmtId="187" fontId="8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247649</xdr:rowOff>
    </xdr:from>
    <xdr:to>
      <xdr:col>10</xdr:col>
      <xdr:colOff>904875</xdr:colOff>
      <xdr:row>2</xdr:row>
      <xdr:rowOff>247649</xdr:rowOff>
    </xdr:to>
    <xdr:sp macro="" textlink="">
      <xdr:nvSpPr>
        <xdr:cNvPr id="2" name="TextBox 1"/>
        <xdr:cNvSpPr txBox="1"/>
      </xdr:nvSpPr>
      <xdr:spPr>
        <a:xfrm>
          <a:off x="9439275" y="485774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07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4</xdr:row>
      <xdr:rowOff>209550</xdr:rowOff>
    </xdr:from>
    <xdr:to>
      <xdr:col>7</xdr:col>
      <xdr:colOff>1333500</xdr:colOff>
      <xdr:row>5</xdr:row>
      <xdr:rowOff>209550</xdr:rowOff>
    </xdr:to>
    <xdr:sp macro="" textlink="">
      <xdr:nvSpPr>
        <xdr:cNvPr id="2" name="TextBox 1"/>
        <xdr:cNvSpPr txBox="1"/>
      </xdr:nvSpPr>
      <xdr:spPr>
        <a:xfrm>
          <a:off x="8943975" y="12192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4</xdr:row>
      <xdr:rowOff>209550</xdr:rowOff>
    </xdr:from>
    <xdr:to>
      <xdr:col>7</xdr:col>
      <xdr:colOff>1333500</xdr:colOff>
      <xdr:row>5</xdr:row>
      <xdr:rowOff>209550</xdr:rowOff>
    </xdr:to>
    <xdr:sp macro="" textlink="">
      <xdr:nvSpPr>
        <xdr:cNvPr id="2" name="TextBox 1"/>
        <xdr:cNvSpPr txBox="1"/>
      </xdr:nvSpPr>
      <xdr:spPr>
        <a:xfrm>
          <a:off x="8943975" y="12192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7</xdr:col>
      <xdr:colOff>733425</xdr:colOff>
      <xdr:row>23</xdr:row>
      <xdr:rowOff>47625</xdr:rowOff>
    </xdr:from>
    <xdr:to>
      <xdr:col>7</xdr:col>
      <xdr:colOff>1352550</xdr:colOff>
      <xdr:row>23</xdr:row>
      <xdr:rowOff>304800</xdr:rowOff>
    </xdr:to>
    <xdr:sp macro="" textlink="">
      <xdr:nvSpPr>
        <xdr:cNvPr id="3" name="TextBox 2"/>
        <xdr:cNvSpPr txBox="1"/>
      </xdr:nvSpPr>
      <xdr:spPr>
        <a:xfrm>
          <a:off x="8963025" y="573405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C13" sqref="C13"/>
    </sheetView>
  </sheetViews>
  <sheetFormatPr defaultRowHeight="18.75"/>
  <cols>
    <col min="1" max="1" width="17.375" style="34" customWidth="1"/>
    <col min="2" max="2" width="10.75" style="1" customWidth="1"/>
    <col min="3" max="3" width="12.5" style="1" customWidth="1"/>
    <col min="4" max="4" width="10.75" style="1" customWidth="1"/>
    <col min="5" max="5" width="12.5" style="1" customWidth="1"/>
    <col min="6" max="6" width="10.75" style="1" customWidth="1"/>
    <col min="7" max="7" width="12.5" style="1" customWidth="1"/>
    <col min="8" max="8" width="10.75" style="1" customWidth="1"/>
    <col min="9" max="9" width="11.5" style="1" customWidth="1"/>
    <col min="10" max="10" width="10.75" style="18" customWidth="1"/>
    <col min="11" max="11" width="12.5" style="1" customWidth="1"/>
    <col min="12" max="16384" width="9" style="1"/>
  </cols>
  <sheetData>
    <row r="1" spans="1:11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0.25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0.25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>
      <c r="A4" s="2" t="s">
        <v>4</v>
      </c>
      <c r="B4" s="73" t="s">
        <v>5</v>
      </c>
      <c r="C4" s="74"/>
      <c r="D4" s="73" t="s">
        <v>8</v>
      </c>
      <c r="E4" s="74"/>
      <c r="F4" s="73" t="s">
        <v>9</v>
      </c>
      <c r="G4" s="74"/>
      <c r="H4" s="73" t="s">
        <v>10</v>
      </c>
      <c r="I4" s="74"/>
      <c r="J4" s="73" t="s">
        <v>11</v>
      </c>
      <c r="K4" s="74"/>
    </row>
    <row r="5" spans="1:11">
      <c r="A5" s="6"/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</row>
    <row r="6" spans="1:11">
      <c r="A6" s="16" t="s">
        <v>53</v>
      </c>
      <c r="B6" s="3"/>
      <c r="C6" s="3"/>
      <c r="D6" s="3"/>
      <c r="E6" s="3"/>
      <c r="F6" s="3"/>
      <c r="G6" s="3"/>
      <c r="H6" s="3"/>
      <c r="I6" s="3"/>
      <c r="J6" s="16"/>
      <c r="K6" s="3"/>
    </row>
    <row r="7" spans="1:11">
      <c r="A7" s="13" t="s">
        <v>54</v>
      </c>
      <c r="B7" s="4"/>
      <c r="C7" s="4"/>
      <c r="D7" s="4"/>
      <c r="E7" s="4"/>
      <c r="F7" s="4"/>
      <c r="G7" s="4"/>
      <c r="H7" s="4"/>
      <c r="I7" s="4"/>
      <c r="J7" s="13"/>
      <c r="K7" s="4"/>
    </row>
    <row r="8" spans="1:11">
      <c r="A8" s="13" t="s">
        <v>55</v>
      </c>
      <c r="B8" s="4"/>
      <c r="C8" s="4"/>
      <c r="D8" s="4"/>
      <c r="E8" s="4"/>
      <c r="F8" s="4"/>
      <c r="G8" s="4"/>
      <c r="H8" s="4"/>
      <c r="I8" s="4"/>
      <c r="J8" s="13"/>
      <c r="K8" s="4"/>
    </row>
    <row r="9" spans="1:11">
      <c r="A9" s="13" t="s">
        <v>56</v>
      </c>
      <c r="B9" s="4"/>
      <c r="C9" s="4"/>
      <c r="D9" s="4"/>
      <c r="E9" s="4"/>
      <c r="F9" s="4"/>
      <c r="G9" s="4"/>
      <c r="H9" s="4"/>
      <c r="I9" s="4"/>
      <c r="J9" s="13"/>
      <c r="K9" s="4"/>
    </row>
    <row r="10" spans="1:11">
      <c r="A10" s="17" t="s">
        <v>57</v>
      </c>
      <c r="B10" s="5"/>
      <c r="C10" s="5"/>
      <c r="D10" s="5"/>
      <c r="E10" s="5"/>
      <c r="F10" s="5"/>
      <c r="G10" s="5"/>
      <c r="H10" s="5"/>
      <c r="I10" s="5"/>
      <c r="J10" s="17"/>
      <c r="K10" s="5"/>
    </row>
    <row r="11" spans="1:11">
      <c r="A11" s="16" t="s">
        <v>58</v>
      </c>
      <c r="B11" s="2">
        <v>1</v>
      </c>
      <c r="C11" s="54">
        <v>117000</v>
      </c>
      <c r="D11" s="3">
        <v>0</v>
      </c>
      <c r="E11" s="3">
        <f>SUM('ย.1 เปลี่ยนแปลงปี 61 '!E18)</f>
        <v>0</v>
      </c>
      <c r="F11" s="3">
        <v>0</v>
      </c>
      <c r="G11" s="3">
        <f>SUM('ย.1 เปลี่ยนแปลงปี 61 '!F18)</f>
        <v>0</v>
      </c>
      <c r="H11" s="3">
        <v>0</v>
      </c>
      <c r="I11" s="3">
        <f>SUM('ย.1 เปลี่ยนแปลงปี 61 '!G18)</f>
        <v>0</v>
      </c>
      <c r="J11" s="2">
        <f>SUM(B11,D11,F11,H11)</f>
        <v>1</v>
      </c>
      <c r="K11" s="54">
        <f>SUM(C11,E11,G11,I11)</f>
        <v>117000</v>
      </c>
    </row>
    <row r="12" spans="1:11">
      <c r="A12" s="17" t="s">
        <v>12</v>
      </c>
      <c r="B12" s="15"/>
      <c r="C12" s="52"/>
      <c r="D12" s="53"/>
      <c r="E12" s="53"/>
      <c r="F12" s="53"/>
      <c r="G12" s="53"/>
      <c r="H12" s="53"/>
      <c r="I12" s="53"/>
      <c r="J12" s="15"/>
      <c r="K12" s="52"/>
    </row>
    <row r="13" spans="1:11">
      <c r="A13" s="16" t="s">
        <v>89</v>
      </c>
      <c r="B13" s="2">
        <v>2</v>
      </c>
      <c r="C13" s="54">
        <f>SUM('ย.2 เปลี่ยนแปลงปี 61 '!D39)</f>
        <v>45100</v>
      </c>
      <c r="D13" s="3">
        <v>1</v>
      </c>
      <c r="E13" s="3">
        <f>SUM('ย.2 เปลี่ยนแปลงปี 61 '!E39)</f>
        <v>45100</v>
      </c>
      <c r="F13" s="3">
        <v>1</v>
      </c>
      <c r="G13" s="3">
        <f>SUM('ย.2 เปลี่ยนแปลงปี 61 '!F39)</f>
        <v>45100</v>
      </c>
      <c r="H13" s="3">
        <v>1</v>
      </c>
      <c r="I13" s="3">
        <f>SUM('ย.2 เปลี่ยนแปลงปี 61 '!G39)</f>
        <v>45100</v>
      </c>
      <c r="J13" s="2">
        <f>SUM(B13,D13,F13,H13)</f>
        <v>5</v>
      </c>
      <c r="K13" s="54">
        <f>SUM(C13,E13,G13,I13)</f>
        <v>180400</v>
      </c>
    </row>
    <row r="14" spans="1:11">
      <c r="A14" s="17"/>
      <c r="B14" s="15"/>
      <c r="C14" s="52"/>
      <c r="D14" s="53"/>
      <c r="E14" s="53"/>
      <c r="F14" s="53"/>
      <c r="G14" s="53"/>
      <c r="H14" s="53"/>
      <c r="I14" s="53"/>
      <c r="J14" s="15"/>
      <c r="K14" s="52"/>
    </row>
    <row r="15" spans="1:11">
      <c r="A15" s="33" t="s">
        <v>13</v>
      </c>
      <c r="B15" s="33">
        <f t="shared" ref="B15:I15" si="0">SUM(B11,B13)</f>
        <v>3</v>
      </c>
      <c r="C15" s="23">
        <f t="shared" si="0"/>
        <v>162100</v>
      </c>
      <c r="D15" s="24">
        <f t="shared" si="0"/>
        <v>1</v>
      </c>
      <c r="E15" s="24">
        <f t="shared" si="0"/>
        <v>45100</v>
      </c>
      <c r="F15" s="24">
        <f t="shared" si="0"/>
        <v>1</v>
      </c>
      <c r="G15" s="24">
        <f t="shared" si="0"/>
        <v>45100</v>
      </c>
      <c r="H15" s="24">
        <f t="shared" si="0"/>
        <v>1</v>
      </c>
      <c r="I15" s="24">
        <f t="shared" si="0"/>
        <v>45100</v>
      </c>
      <c r="J15" s="33">
        <f>SUM(B15,D15,F15,H15)</f>
        <v>6</v>
      </c>
      <c r="K15" s="23">
        <f>SUM(C15,E15,G15,I15)</f>
        <v>297400</v>
      </c>
    </row>
    <row r="16" spans="1:11">
      <c r="A16" s="31"/>
      <c r="B16" s="31"/>
      <c r="C16" s="32"/>
      <c r="D16" s="30"/>
      <c r="E16" s="30"/>
      <c r="F16" s="30"/>
      <c r="G16" s="30"/>
      <c r="H16" s="30"/>
      <c r="I16" s="30"/>
      <c r="J16" s="31"/>
      <c r="K16" s="32"/>
    </row>
    <row r="17" spans="1:11">
      <c r="A17" s="31"/>
      <c r="B17" s="31"/>
      <c r="C17" s="32"/>
      <c r="D17" s="30"/>
      <c r="E17" s="30"/>
      <c r="F17" s="30"/>
      <c r="G17" s="30"/>
      <c r="H17" s="30"/>
      <c r="I17" s="30"/>
      <c r="J17" s="31"/>
      <c r="K17" s="32"/>
    </row>
    <row r="18" spans="1:11">
      <c r="A18" s="31"/>
      <c r="B18" s="31"/>
      <c r="C18" s="32"/>
      <c r="D18" s="30"/>
      <c r="E18" s="30"/>
      <c r="F18" s="30"/>
      <c r="G18" s="30"/>
      <c r="H18" s="30"/>
      <c r="I18" s="30"/>
      <c r="J18" s="31"/>
      <c r="K18" s="32"/>
    </row>
    <row r="19" spans="1:11">
      <c r="A19" s="31"/>
      <c r="B19" s="31"/>
      <c r="C19" s="32"/>
      <c r="D19" s="30"/>
      <c r="E19" s="30"/>
      <c r="F19" s="30"/>
      <c r="G19" s="30"/>
      <c r="H19" s="30"/>
      <c r="I19" s="30"/>
      <c r="J19" s="31"/>
      <c r="K19" s="32"/>
    </row>
    <row r="20" spans="1:11">
      <c r="A20" s="31"/>
      <c r="B20" s="31"/>
      <c r="C20" s="32"/>
      <c r="D20" s="30"/>
      <c r="E20" s="30"/>
      <c r="F20" s="30"/>
      <c r="G20" s="30"/>
      <c r="H20" s="30"/>
      <c r="I20" s="30"/>
      <c r="J20" s="31"/>
      <c r="K20" s="32"/>
    </row>
    <row r="21" spans="1:11">
      <c r="A21" s="31"/>
      <c r="B21" s="31"/>
      <c r="C21" s="32"/>
      <c r="D21" s="30"/>
      <c r="E21" s="30"/>
      <c r="F21" s="30"/>
      <c r="G21" s="30"/>
      <c r="H21" s="30"/>
      <c r="I21" s="30"/>
      <c r="J21" s="31"/>
      <c r="K21" s="32"/>
    </row>
    <row r="22" spans="1:11">
      <c r="A22" s="31"/>
      <c r="B22" s="31"/>
      <c r="C22" s="32"/>
      <c r="D22" s="30"/>
      <c r="E22" s="30"/>
      <c r="F22" s="30"/>
      <c r="G22" s="30"/>
      <c r="H22" s="30"/>
      <c r="I22" s="30"/>
      <c r="J22" s="31"/>
      <c r="K22" s="32"/>
    </row>
    <row r="23" spans="1:11">
      <c r="A23" s="31"/>
      <c r="B23" s="31"/>
      <c r="C23" s="32"/>
      <c r="D23" s="30"/>
      <c r="E23" s="30"/>
      <c r="F23" s="30"/>
      <c r="G23" s="30"/>
      <c r="H23" s="30"/>
      <c r="I23" s="30"/>
      <c r="J23" s="31"/>
      <c r="K23" s="32"/>
    </row>
    <row r="24" spans="1:11">
      <c r="A24" s="31"/>
      <c r="B24" s="31"/>
      <c r="C24" s="32"/>
      <c r="D24" s="30"/>
      <c r="E24" s="30"/>
      <c r="F24" s="30"/>
      <c r="G24" s="30"/>
      <c r="H24" s="30"/>
      <c r="I24" s="30"/>
      <c r="J24" s="31"/>
      <c r="K24" s="32"/>
    </row>
    <row r="25" spans="1:11">
      <c r="A25" s="31"/>
      <c r="B25" s="31"/>
      <c r="C25" s="32"/>
      <c r="D25" s="30"/>
      <c r="E25" s="30"/>
      <c r="F25" s="30"/>
      <c r="G25" s="30"/>
      <c r="H25" s="30"/>
      <c r="I25" s="30"/>
      <c r="J25" s="31"/>
      <c r="K25" s="32"/>
    </row>
    <row r="26" spans="1:11">
      <c r="A26" s="31"/>
      <c r="B26" s="31"/>
      <c r="C26" s="32"/>
      <c r="D26" s="30"/>
      <c r="E26" s="30"/>
      <c r="F26" s="30"/>
      <c r="G26" s="30"/>
      <c r="H26" s="30"/>
      <c r="I26" s="30"/>
      <c r="J26" s="31"/>
      <c r="K26" s="32"/>
    </row>
    <row r="27" spans="1:11" ht="24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20.25">
      <c r="A28" s="25"/>
      <c r="B28" s="25"/>
      <c r="C28" s="26"/>
      <c r="D28" s="27"/>
      <c r="E28" s="27"/>
      <c r="F28" s="27"/>
      <c r="G28" s="27"/>
      <c r="H28" s="27"/>
      <c r="I28" s="27"/>
      <c r="J28" s="25"/>
      <c r="K28" s="26"/>
    </row>
    <row r="29" spans="1:11" ht="20.25">
      <c r="A29" s="25"/>
      <c r="B29" s="25"/>
      <c r="C29" s="26"/>
      <c r="D29" s="27"/>
      <c r="E29" s="27"/>
      <c r="F29" s="27"/>
      <c r="G29" s="27"/>
      <c r="H29" s="27"/>
      <c r="I29" s="27"/>
      <c r="J29" s="25"/>
      <c r="K29" s="26"/>
    </row>
    <row r="30" spans="1:11" ht="20.25">
      <c r="A30" s="25"/>
      <c r="B30" s="25"/>
      <c r="C30" s="26"/>
      <c r="D30" s="27"/>
      <c r="E30" s="27"/>
      <c r="F30" s="28"/>
      <c r="G30" s="28"/>
      <c r="H30" s="27"/>
      <c r="I30" s="27"/>
      <c r="J30" s="25"/>
      <c r="K30" s="26"/>
    </row>
  </sheetData>
  <mergeCells count="9">
    <mergeCell ref="A27:K27"/>
    <mergeCell ref="A1:K1"/>
    <mergeCell ref="A2:K2"/>
    <mergeCell ref="A3:K3"/>
    <mergeCell ref="B4:C4"/>
    <mergeCell ref="D4:E4"/>
    <mergeCell ref="F4:G4"/>
    <mergeCell ref="H4:I4"/>
    <mergeCell ref="J4:K4"/>
  </mergeCells>
  <pageMargins left="0.39370078740157483" right="0.19685039370078741" top="0.98425196850393704" bottom="0.98425196850393704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19" workbookViewId="0">
      <selection activeCell="C13" sqref="C13"/>
    </sheetView>
  </sheetViews>
  <sheetFormatPr defaultRowHeight="18.75"/>
  <cols>
    <col min="1" max="1" width="3.75" style="29" customWidth="1"/>
    <col min="2" max="2" width="31.75" style="1" customWidth="1"/>
    <col min="3" max="3" width="34" style="1" customWidth="1"/>
    <col min="4" max="4" width="10.75" style="1" customWidth="1"/>
    <col min="5" max="5" width="9.5" style="1" customWidth="1"/>
    <col min="6" max="6" width="9.375" style="1" customWidth="1"/>
    <col min="7" max="7" width="8.875" style="1" customWidth="1"/>
    <col min="8" max="8" width="18.375" style="1" customWidth="1"/>
    <col min="9" max="16384" width="9" style="1"/>
  </cols>
  <sheetData>
    <row r="1" spans="1:8">
      <c r="A1" s="70" t="s">
        <v>62</v>
      </c>
      <c r="B1" s="70"/>
      <c r="C1" s="70"/>
      <c r="D1" s="70"/>
      <c r="E1" s="70"/>
      <c r="F1" s="70"/>
      <c r="G1" s="70"/>
      <c r="H1" s="70"/>
    </row>
    <row r="2" spans="1:8" ht="20.25">
      <c r="A2" s="72" t="s">
        <v>0</v>
      </c>
      <c r="B2" s="72"/>
      <c r="C2" s="72"/>
      <c r="D2" s="72"/>
      <c r="E2" s="72"/>
      <c r="F2" s="72"/>
      <c r="G2" s="72"/>
      <c r="H2" s="72"/>
    </row>
    <row r="3" spans="1:8" ht="20.25">
      <c r="A3" s="72" t="s">
        <v>20</v>
      </c>
      <c r="B3" s="72"/>
      <c r="C3" s="72"/>
      <c r="D3" s="72"/>
      <c r="E3" s="72"/>
      <c r="F3" s="72"/>
      <c r="G3" s="72"/>
      <c r="H3" s="72"/>
    </row>
    <row r="4" spans="1:8" ht="20.25">
      <c r="A4" s="77" t="s">
        <v>1</v>
      </c>
      <c r="B4" s="77"/>
      <c r="C4" s="77"/>
      <c r="D4" s="77"/>
      <c r="E4" s="77"/>
      <c r="F4" s="77"/>
      <c r="G4" s="77"/>
      <c r="H4" s="77"/>
    </row>
    <row r="5" spans="1:8" ht="20.25">
      <c r="A5" s="78" t="s">
        <v>45</v>
      </c>
      <c r="B5" s="78"/>
      <c r="C5" s="78"/>
      <c r="D5" s="78"/>
      <c r="E5" s="78"/>
      <c r="F5" s="78"/>
      <c r="G5" s="78"/>
      <c r="H5" s="78"/>
    </row>
    <row r="6" spans="1:8">
      <c r="A6" s="51"/>
      <c r="B6" s="76" t="s">
        <v>46</v>
      </c>
      <c r="C6" s="76"/>
      <c r="D6" s="51"/>
      <c r="E6" s="51"/>
      <c r="F6" s="51"/>
      <c r="G6" s="51"/>
      <c r="H6" s="51"/>
    </row>
    <row r="7" spans="1:8">
      <c r="A7" s="2" t="s">
        <v>2</v>
      </c>
      <c r="B7" s="2" t="s">
        <v>32</v>
      </c>
      <c r="C7" s="2" t="s">
        <v>14</v>
      </c>
      <c r="D7" s="73" t="s">
        <v>31</v>
      </c>
      <c r="E7" s="79"/>
      <c r="F7" s="79"/>
      <c r="G7" s="74"/>
      <c r="H7" s="2" t="s">
        <v>16</v>
      </c>
    </row>
    <row r="8" spans="1:8">
      <c r="A8" s="6"/>
      <c r="B8" s="6" t="s">
        <v>41</v>
      </c>
      <c r="C8" s="6" t="s">
        <v>15</v>
      </c>
      <c r="D8" s="6">
        <v>2561</v>
      </c>
      <c r="E8" s="6">
        <v>2562</v>
      </c>
      <c r="F8" s="6">
        <v>2563</v>
      </c>
      <c r="G8" s="6">
        <v>2564</v>
      </c>
      <c r="H8" s="15" t="s">
        <v>17</v>
      </c>
    </row>
    <row r="9" spans="1:8" s="7" customFormat="1" ht="18.75" customHeight="1">
      <c r="A9" s="20">
        <v>1</v>
      </c>
      <c r="B9" s="35" t="s">
        <v>18</v>
      </c>
      <c r="C9" s="42" t="s">
        <v>28</v>
      </c>
      <c r="D9" s="45">
        <v>117000</v>
      </c>
      <c r="E9" s="46" t="s">
        <v>42</v>
      </c>
      <c r="F9" s="46" t="s">
        <v>42</v>
      </c>
      <c r="G9" s="46" t="s">
        <v>42</v>
      </c>
      <c r="H9" s="47" t="s">
        <v>49</v>
      </c>
    </row>
    <row r="10" spans="1:8" s="7" customFormat="1" ht="18.75" customHeight="1">
      <c r="A10" s="21"/>
      <c r="B10" s="8" t="s">
        <v>47</v>
      </c>
      <c r="C10" s="8" t="s">
        <v>21</v>
      </c>
      <c r="D10" s="19"/>
      <c r="E10" s="19"/>
      <c r="F10" s="19"/>
      <c r="G10" s="19"/>
      <c r="H10" s="8" t="s">
        <v>33</v>
      </c>
    </row>
    <row r="11" spans="1:8" s="7" customFormat="1" ht="18.75" customHeight="1">
      <c r="A11" s="21"/>
      <c r="B11" s="8" t="s">
        <v>48</v>
      </c>
      <c r="C11" s="8" t="s">
        <v>30</v>
      </c>
      <c r="D11" s="19"/>
      <c r="E11" s="19"/>
      <c r="F11" s="19"/>
      <c r="G11" s="19"/>
      <c r="H11" s="8" t="s">
        <v>34</v>
      </c>
    </row>
    <row r="12" spans="1:8" s="7" customFormat="1" ht="18.75" customHeight="1">
      <c r="A12" s="21"/>
      <c r="B12" s="8" t="s">
        <v>19</v>
      </c>
      <c r="C12" s="8" t="s">
        <v>29</v>
      </c>
      <c r="D12" s="8"/>
      <c r="E12" s="8"/>
      <c r="F12" s="8"/>
      <c r="G12" s="8"/>
      <c r="H12" s="19" t="s">
        <v>35</v>
      </c>
    </row>
    <row r="13" spans="1:8" s="7" customFormat="1" ht="18.75" customHeight="1">
      <c r="A13" s="21"/>
      <c r="B13" s="44"/>
      <c r="D13" s="8"/>
      <c r="E13" s="8"/>
      <c r="F13" s="8"/>
      <c r="G13" s="8"/>
      <c r="H13" s="19" t="s">
        <v>36</v>
      </c>
    </row>
    <row r="14" spans="1:8" s="7" customFormat="1" ht="18.75" customHeight="1">
      <c r="A14" s="21"/>
      <c r="B14" s="8" t="s">
        <v>50</v>
      </c>
      <c r="C14" s="19"/>
      <c r="D14" s="8"/>
      <c r="E14" s="8"/>
      <c r="F14" s="8"/>
      <c r="G14" s="8"/>
      <c r="H14" s="19" t="s">
        <v>37</v>
      </c>
    </row>
    <row r="15" spans="1:8" s="7" customFormat="1" ht="18.75" customHeight="1">
      <c r="A15" s="21"/>
      <c r="B15" s="8" t="s">
        <v>51</v>
      </c>
      <c r="C15" s="19"/>
      <c r="D15" s="8"/>
      <c r="E15" s="8"/>
      <c r="F15" s="8"/>
      <c r="G15" s="8"/>
      <c r="H15" s="19" t="s">
        <v>38</v>
      </c>
    </row>
    <row r="16" spans="1:8" s="7" customFormat="1" ht="18.75" customHeight="1">
      <c r="A16" s="21"/>
      <c r="C16" s="8"/>
      <c r="D16" s="8"/>
      <c r="E16" s="19"/>
      <c r="F16" s="19"/>
      <c r="G16" s="19"/>
      <c r="H16" s="19" t="s">
        <v>39</v>
      </c>
    </row>
    <row r="17" spans="1:8" s="7" customFormat="1" ht="18.75" customHeight="1">
      <c r="A17" s="21"/>
      <c r="B17" s="8" t="s">
        <v>43</v>
      </c>
      <c r="C17" s="8"/>
      <c r="D17" s="8"/>
      <c r="E17" s="8"/>
      <c r="F17" s="8"/>
      <c r="G17" s="8"/>
      <c r="H17" s="19" t="s">
        <v>40</v>
      </c>
    </row>
    <row r="18" spans="1:8" s="7" customFormat="1" ht="18.75" customHeight="1">
      <c r="A18" s="21"/>
      <c r="B18" s="7" t="s">
        <v>52</v>
      </c>
      <c r="C18" s="8"/>
      <c r="D18" s="8"/>
      <c r="E18" s="19"/>
      <c r="F18" s="19"/>
      <c r="G18" s="19"/>
      <c r="H18" s="10"/>
    </row>
    <row r="19" spans="1:8" s="7" customFormat="1" ht="18.75" customHeight="1">
      <c r="A19" s="21"/>
      <c r="B19" s="8"/>
      <c r="C19" s="43"/>
      <c r="D19" s="43"/>
      <c r="E19" s="19"/>
      <c r="F19" s="19"/>
      <c r="G19" s="19"/>
      <c r="H19" s="10"/>
    </row>
    <row r="20" spans="1:8" s="7" customFormat="1" ht="21" customHeight="1">
      <c r="A20" s="21"/>
      <c r="B20" s="8"/>
      <c r="C20" s="43"/>
      <c r="D20" s="43"/>
      <c r="E20" s="9"/>
      <c r="F20" s="9"/>
      <c r="G20" s="9"/>
      <c r="H20" s="10"/>
    </row>
    <row r="21" spans="1:8" s="7" customFormat="1" ht="21" customHeight="1">
      <c r="A21" s="21"/>
      <c r="B21" s="8"/>
      <c r="C21" s="43"/>
      <c r="D21" s="43"/>
      <c r="E21" s="8"/>
      <c r="F21" s="8"/>
      <c r="G21" s="8"/>
      <c r="H21" s="10"/>
    </row>
    <row r="22" spans="1:8" s="7" customFormat="1" ht="21" customHeight="1">
      <c r="A22" s="75" t="s">
        <v>44</v>
      </c>
      <c r="B22" s="75"/>
      <c r="C22" s="75"/>
      <c r="D22" s="48">
        <f>SUM(D9:D21)</f>
        <v>117000</v>
      </c>
      <c r="E22" s="49">
        <f>SUM(E9:E21)</f>
        <v>0</v>
      </c>
      <c r="F22" s="49">
        <f>SUM(F9:F21)</f>
        <v>0</v>
      </c>
      <c r="G22" s="49">
        <f>SUM(G9:G21)</f>
        <v>0</v>
      </c>
      <c r="H22" s="50"/>
    </row>
    <row r="23" spans="1:8" s="7" customFormat="1" ht="21" customHeight="1">
      <c r="A23" s="22"/>
      <c r="B23" s="11"/>
      <c r="C23" s="11"/>
      <c r="D23" s="11"/>
      <c r="E23" s="11"/>
      <c r="F23" s="11"/>
      <c r="G23" s="11"/>
      <c r="H23" s="12"/>
    </row>
    <row r="24" spans="1:8" s="7" customFormat="1" ht="21" customHeight="1">
      <c r="A24" s="22"/>
      <c r="B24" s="11"/>
      <c r="C24" s="11"/>
      <c r="D24" s="11"/>
      <c r="E24" s="11"/>
      <c r="F24" s="11"/>
      <c r="G24" s="11"/>
      <c r="H24" s="12"/>
    </row>
  </sheetData>
  <mergeCells count="8">
    <mergeCell ref="A22:C22"/>
    <mergeCell ref="B6:C6"/>
    <mergeCell ref="A1:H1"/>
    <mergeCell ref="A2:H2"/>
    <mergeCell ref="A3:H3"/>
    <mergeCell ref="A4:H4"/>
    <mergeCell ref="A5:H5"/>
    <mergeCell ref="D7:G7"/>
  </mergeCells>
  <pageMargins left="0.59055118110236227" right="0.19685039370078741" top="0.98425196850393704" bottom="0.98425196850393704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opLeftCell="A28" workbookViewId="0">
      <selection activeCell="J44" sqref="J44"/>
    </sheetView>
  </sheetViews>
  <sheetFormatPr defaultRowHeight="18.75"/>
  <cols>
    <col min="1" max="1" width="3.75" style="55" customWidth="1"/>
    <col min="2" max="2" width="31.75" style="1" customWidth="1"/>
    <col min="3" max="3" width="34" style="1" customWidth="1"/>
    <col min="4" max="4" width="10.75" style="1" customWidth="1"/>
    <col min="5" max="5" width="9.5" style="1" customWidth="1"/>
    <col min="6" max="6" width="9.375" style="1" customWidth="1"/>
    <col min="7" max="7" width="8.875" style="1" customWidth="1"/>
    <col min="8" max="8" width="18.375" style="1" customWidth="1"/>
    <col min="9" max="16384" width="9" style="1"/>
  </cols>
  <sheetData>
    <row r="1" spans="1:8">
      <c r="A1" s="70" t="s">
        <v>87</v>
      </c>
      <c r="B1" s="70"/>
      <c r="C1" s="70"/>
      <c r="D1" s="70"/>
      <c r="E1" s="70"/>
      <c r="F1" s="70"/>
      <c r="G1" s="70"/>
      <c r="H1" s="70"/>
    </row>
    <row r="2" spans="1:8" ht="20.25">
      <c r="A2" s="72" t="s">
        <v>0</v>
      </c>
      <c r="B2" s="72"/>
      <c r="C2" s="72"/>
      <c r="D2" s="72"/>
      <c r="E2" s="72"/>
      <c r="F2" s="72"/>
      <c r="G2" s="72"/>
      <c r="H2" s="72"/>
    </row>
    <row r="3" spans="1:8" ht="20.25">
      <c r="A3" s="72" t="s">
        <v>20</v>
      </c>
      <c r="B3" s="72"/>
      <c r="C3" s="72"/>
      <c r="D3" s="72"/>
      <c r="E3" s="72"/>
      <c r="F3" s="72"/>
      <c r="G3" s="72"/>
      <c r="H3" s="72"/>
    </row>
    <row r="4" spans="1:8" ht="20.25">
      <c r="A4" s="77" t="s">
        <v>1</v>
      </c>
      <c r="B4" s="77"/>
      <c r="C4" s="77"/>
      <c r="D4" s="77"/>
      <c r="E4" s="77"/>
      <c r="F4" s="77"/>
      <c r="G4" s="77"/>
      <c r="H4" s="77"/>
    </row>
    <row r="5" spans="1:8" ht="20.25">
      <c r="A5" s="81" t="s">
        <v>74</v>
      </c>
      <c r="B5" s="81"/>
      <c r="C5" s="81"/>
      <c r="D5" s="81"/>
      <c r="E5" s="81"/>
      <c r="F5" s="81"/>
      <c r="G5" s="81"/>
      <c r="H5" s="81"/>
    </row>
    <row r="6" spans="1:8" ht="20.25">
      <c r="A6" s="56"/>
      <c r="B6" s="82" t="s">
        <v>75</v>
      </c>
      <c r="C6" s="82"/>
      <c r="D6" s="56"/>
      <c r="E6" s="56"/>
      <c r="F6" s="56"/>
      <c r="G6" s="56"/>
      <c r="H6" s="56"/>
    </row>
    <row r="7" spans="1:8">
      <c r="A7" s="2" t="s">
        <v>2</v>
      </c>
      <c r="B7" s="2" t="s">
        <v>32</v>
      </c>
      <c r="C7" s="2" t="s">
        <v>14</v>
      </c>
      <c r="D7" s="73" t="s">
        <v>31</v>
      </c>
      <c r="E7" s="79"/>
      <c r="F7" s="79"/>
      <c r="G7" s="74"/>
      <c r="H7" s="2" t="s">
        <v>16</v>
      </c>
    </row>
    <row r="8" spans="1:8">
      <c r="A8" s="6"/>
      <c r="B8" s="6" t="s">
        <v>41</v>
      </c>
      <c r="C8" s="6" t="s">
        <v>15</v>
      </c>
      <c r="D8" s="6">
        <v>2561</v>
      </c>
      <c r="E8" s="6">
        <v>2562</v>
      </c>
      <c r="F8" s="6">
        <v>2563</v>
      </c>
      <c r="G8" s="6">
        <v>2564</v>
      </c>
      <c r="H8" s="15" t="s">
        <v>17</v>
      </c>
    </row>
    <row r="9" spans="1:8" s="7" customFormat="1" ht="18.75" customHeight="1">
      <c r="A9" s="2">
        <v>1</v>
      </c>
      <c r="B9" s="57" t="s">
        <v>63</v>
      </c>
      <c r="C9" s="57" t="s">
        <v>63</v>
      </c>
      <c r="D9" s="58">
        <v>41000</v>
      </c>
      <c r="E9" s="58">
        <v>41000</v>
      </c>
      <c r="F9" s="58">
        <v>41000</v>
      </c>
      <c r="G9" s="58">
        <v>41000</v>
      </c>
      <c r="H9" s="47" t="s">
        <v>49</v>
      </c>
    </row>
    <row r="10" spans="1:8" s="7" customFormat="1" ht="18.75" customHeight="1">
      <c r="A10" s="6"/>
      <c r="B10" s="59" t="s">
        <v>64</v>
      </c>
      <c r="C10" s="59" t="s">
        <v>64</v>
      </c>
      <c r="D10" s="19"/>
      <c r="E10" s="19"/>
      <c r="F10" s="19"/>
      <c r="G10" s="60"/>
      <c r="H10" s="8" t="s">
        <v>65</v>
      </c>
    </row>
    <row r="11" spans="1:8" s="7" customFormat="1" ht="18.75" customHeight="1">
      <c r="A11" s="6"/>
      <c r="B11" s="4" t="s">
        <v>66</v>
      </c>
      <c r="C11" s="4" t="s">
        <v>66</v>
      </c>
      <c r="D11" s="19"/>
      <c r="E11" s="19"/>
      <c r="F11" s="19"/>
      <c r="G11" s="60"/>
      <c r="H11" s="19" t="s">
        <v>67</v>
      </c>
    </row>
    <row r="12" spans="1:8" s="7" customFormat="1" ht="18.75" customHeight="1">
      <c r="A12" s="6"/>
      <c r="B12" s="4" t="s">
        <v>68</v>
      </c>
      <c r="C12" s="4"/>
      <c r="D12" s="19"/>
      <c r="E12" s="19"/>
      <c r="F12" s="19"/>
      <c r="G12" s="60"/>
      <c r="H12" s="19" t="s">
        <v>69</v>
      </c>
    </row>
    <row r="13" spans="1:8" s="7" customFormat="1" ht="18.75" customHeight="1">
      <c r="A13" s="6"/>
      <c r="B13" s="1"/>
      <c r="C13" s="4"/>
      <c r="D13" s="19"/>
      <c r="E13" s="19"/>
      <c r="F13" s="19"/>
      <c r="G13" s="60"/>
      <c r="H13" s="61">
        <v>2564</v>
      </c>
    </row>
    <row r="14" spans="1:8" s="7" customFormat="1" ht="18.75" customHeight="1">
      <c r="A14" s="6"/>
      <c r="B14" s="8" t="s">
        <v>70</v>
      </c>
      <c r="C14" s="4"/>
      <c r="D14" s="4"/>
      <c r="E14" s="4"/>
      <c r="F14" s="4"/>
      <c r="G14" s="4"/>
      <c r="H14" s="19"/>
    </row>
    <row r="15" spans="1:8" s="7" customFormat="1" ht="18.75" customHeight="1">
      <c r="A15" s="6"/>
      <c r="B15" s="8" t="s">
        <v>71</v>
      </c>
      <c r="C15" s="19"/>
      <c r="D15" s="4"/>
      <c r="E15" s="4"/>
      <c r="F15" s="4"/>
      <c r="G15" s="4"/>
      <c r="H15" s="19"/>
    </row>
    <row r="16" spans="1:8" s="7" customFormat="1" ht="18.75" customHeight="1">
      <c r="A16" s="6"/>
      <c r="B16" s="8"/>
      <c r="C16" s="62"/>
      <c r="D16" s="4"/>
      <c r="E16" s="4"/>
      <c r="F16" s="4"/>
      <c r="G16" s="4"/>
      <c r="H16" s="19"/>
    </row>
    <row r="17" spans="1:8" s="7" customFormat="1" ht="18.75" customHeight="1">
      <c r="A17" s="6"/>
      <c r="B17" s="63" t="s">
        <v>72</v>
      </c>
      <c r="D17" s="4"/>
      <c r="E17" s="4"/>
      <c r="F17" s="4"/>
      <c r="G17" s="4"/>
      <c r="H17" s="19"/>
    </row>
    <row r="18" spans="1:8" s="7" customFormat="1" ht="18.75" customHeight="1">
      <c r="A18" s="6"/>
      <c r="B18" s="63" t="s">
        <v>73</v>
      </c>
      <c r="C18" s="19"/>
      <c r="D18" s="4"/>
      <c r="E18" s="4"/>
      <c r="F18" s="4"/>
      <c r="G18" s="4"/>
      <c r="H18" s="19"/>
    </row>
    <row r="19" spans="1:8" s="7" customFormat="1" ht="18.75" customHeight="1">
      <c r="A19" s="21"/>
      <c r="B19" s="8"/>
      <c r="C19" s="43"/>
      <c r="D19" s="43"/>
      <c r="E19" s="19"/>
      <c r="F19" s="19"/>
      <c r="G19" s="19"/>
      <c r="H19" s="10"/>
    </row>
    <row r="20" spans="1:8" s="7" customFormat="1" ht="21" customHeight="1">
      <c r="A20" s="21"/>
      <c r="B20" s="8"/>
      <c r="C20" s="43"/>
      <c r="D20" s="43"/>
      <c r="E20" s="9"/>
      <c r="F20" s="9"/>
      <c r="G20" s="9"/>
      <c r="H20" s="10"/>
    </row>
    <row r="21" spans="1:8" s="7" customFormat="1" ht="21" customHeight="1">
      <c r="A21" s="21"/>
      <c r="B21" s="8"/>
      <c r="C21" s="43"/>
      <c r="D21" s="43"/>
      <c r="E21" s="8"/>
      <c r="F21" s="8"/>
      <c r="G21" s="8"/>
      <c r="H21" s="10"/>
    </row>
    <row r="22" spans="1:8" s="7" customFormat="1" ht="21" customHeight="1">
      <c r="A22" s="86"/>
      <c r="B22" s="86"/>
      <c r="C22" s="86"/>
      <c r="D22" s="83"/>
      <c r="E22" s="84"/>
      <c r="F22" s="84"/>
      <c r="G22" s="84"/>
      <c r="H22" s="85"/>
    </row>
    <row r="23" spans="1:8" s="7" customFormat="1" ht="21" customHeight="1">
      <c r="A23" s="22"/>
      <c r="B23" s="11"/>
      <c r="C23" s="11"/>
      <c r="D23" s="11"/>
      <c r="E23" s="11"/>
      <c r="F23" s="11"/>
      <c r="G23" s="11"/>
      <c r="H23" s="12"/>
    </row>
    <row r="24" spans="1:8" s="7" customFormat="1" ht="24.95" customHeight="1">
      <c r="A24" s="80" t="s">
        <v>88</v>
      </c>
      <c r="B24" s="80"/>
      <c r="C24" s="80"/>
      <c r="D24" s="80"/>
      <c r="E24" s="80"/>
      <c r="F24" s="80"/>
      <c r="G24" s="80"/>
      <c r="H24" s="80"/>
    </row>
    <row r="25" spans="1:8">
      <c r="A25" s="2" t="s">
        <v>2</v>
      </c>
      <c r="B25" s="2" t="s">
        <v>14</v>
      </c>
      <c r="C25" s="2" t="s">
        <v>14</v>
      </c>
      <c r="D25" s="73" t="s">
        <v>31</v>
      </c>
      <c r="E25" s="79"/>
      <c r="F25" s="79"/>
      <c r="G25" s="74"/>
      <c r="H25" s="2" t="s">
        <v>16</v>
      </c>
    </row>
    <row r="26" spans="1:8">
      <c r="A26" s="6"/>
      <c r="B26" s="66" t="s">
        <v>76</v>
      </c>
      <c r="C26" s="67" t="s">
        <v>15</v>
      </c>
      <c r="D26" s="6">
        <v>2561</v>
      </c>
      <c r="E26" s="6">
        <v>2562</v>
      </c>
      <c r="F26" s="6">
        <v>2563</v>
      </c>
      <c r="G26" s="6">
        <v>2564</v>
      </c>
      <c r="H26" s="6" t="s">
        <v>17</v>
      </c>
    </row>
    <row r="27" spans="1:8">
      <c r="A27" s="2">
        <v>2</v>
      </c>
      <c r="B27" s="3" t="s">
        <v>77</v>
      </c>
      <c r="C27" s="3" t="s">
        <v>77</v>
      </c>
      <c r="D27" s="58">
        <v>4100</v>
      </c>
      <c r="E27" s="58">
        <v>4100</v>
      </c>
      <c r="F27" s="58">
        <v>4100</v>
      </c>
      <c r="G27" s="58">
        <v>4100</v>
      </c>
      <c r="H27" s="47" t="s">
        <v>78</v>
      </c>
    </row>
    <row r="28" spans="1:8">
      <c r="A28" s="6"/>
      <c r="B28" s="59" t="s">
        <v>79</v>
      </c>
      <c r="C28" s="59" t="s">
        <v>79</v>
      </c>
      <c r="D28" s="19"/>
      <c r="E28" s="19"/>
      <c r="F28" s="19"/>
      <c r="G28" s="60"/>
      <c r="H28" s="8" t="s">
        <v>33</v>
      </c>
    </row>
    <row r="29" spans="1:8">
      <c r="A29" s="6"/>
      <c r="B29" s="4" t="s">
        <v>80</v>
      </c>
      <c r="C29" s="4" t="s">
        <v>81</v>
      </c>
      <c r="D29" s="19"/>
      <c r="E29" s="19"/>
      <c r="F29" s="19"/>
      <c r="G29" s="60"/>
      <c r="H29" s="8"/>
    </row>
    <row r="30" spans="1:8">
      <c r="A30" s="6"/>
      <c r="B30" s="4"/>
      <c r="C30" s="4" t="s">
        <v>82</v>
      </c>
      <c r="D30" s="19"/>
      <c r="E30" s="19"/>
      <c r="F30" s="19"/>
      <c r="G30" s="60"/>
      <c r="H30" s="8"/>
    </row>
    <row r="31" spans="1:8">
      <c r="A31" s="6"/>
      <c r="B31" s="4"/>
      <c r="C31" s="4" t="s">
        <v>83</v>
      </c>
      <c r="D31" s="19"/>
      <c r="E31" s="19"/>
      <c r="F31" s="19"/>
      <c r="G31" s="60"/>
      <c r="H31" s="8"/>
    </row>
    <row r="32" spans="1:8">
      <c r="A32" s="6"/>
      <c r="B32" s="4"/>
      <c r="C32" s="4" t="s">
        <v>84</v>
      </c>
      <c r="D32" s="19"/>
      <c r="E32" s="19"/>
      <c r="F32" s="19"/>
      <c r="G32" s="60"/>
      <c r="H32" s="19"/>
    </row>
    <row r="33" spans="1:8">
      <c r="A33" s="6"/>
      <c r="C33" s="4"/>
      <c r="D33" s="19"/>
      <c r="E33" s="19"/>
      <c r="F33" s="19"/>
      <c r="G33" s="60"/>
      <c r="H33" s="19"/>
    </row>
    <row r="34" spans="1:8">
      <c r="A34" s="6"/>
      <c r="B34" s="8" t="s">
        <v>70</v>
      </c>
      <c r="C34" s="4"/>
      <c r="D34" s="4"/>
      <c r="E34" s="4"/>
      <c r="F34" s="4"/>
      <c r="G34" s="4"/>
      <c r="H34" s="19"/>
    </row>
    <row r="35" spans="1:8">
      <c r="A35" s="6"/>
      <c r="B35" s="8" t="s">
        <v>71</v>
      </c>
      <c r="C35" s="19"/>
      <c r="D35" s="4"/>
      <c r="E35" s="4"/>
      <c r="F35" s="4"/>
      <c r="G35" s="4"/>
      <c r="H35" s="19"/>
    </row>
    <row r="36" spans="1:8">
      <c r="A36" s="6"/>
      <c r="B36" s="8"/>
      <c r="C36" s="62"/>
      <c r="D36" s="4"/>
      <c r="E36" s="4"/>
      <c r="F36" s="4"/>
      <c r="G36" s="4"/>
      <c r="H36" s="19"/>
    </row>
    <row r="37" spans="1:8">
      <c r="A37" s="6"/>
      <c r="B37" s="63" t="s">
        <v>72</v>
      </c>
      <c r="C37" s="7"/>
      <c r="D37" s="4"/>
      <c r="E37" s="4"/>
      <c r="F37" s="4"/>
      <c r="G37" s="4"/>
      <c r="H37" s="19"/>
    </row>
    <row r="38" spans="1:8">
      <c r="A38" s="15"/>
      <c r="B38" s="64" t="s">
        <v>85</v>
      </c>
      <c r="C38" s="65"/>
      <c r="D38" s="5"/>
      <c r="E38" s="5"/>
      <c r="F38" s="5"/>
      <c r="G38" s="5"/>
      <c r="H38" s="65"/>
    </row>
    <row r="39" spans="1:8">
      <c r="A39" s="33"/>
      <c r="B39" s="33" t="s">
        <v>86</v>
      </c>
      <c r="C39" s="24"/>
      <c r="D39" s="23">
        <f>SUM(D9,D27)</f>
        <v>45100</v>
      </c>
      <c r="E39" s="23">
        <f t="shared" ref="E39:G39" si="0">SUM(E9,E27)</f>
        <v>45100</v>
      </c>
      <c r="F39" s="23">
        <f t="shared" si="0"/>
        <v>45100</v>
      </c>
      <c r="G39" s="23">
        <f t="shared" si="0"/>
        <v>45100</v>
      </c>
      <c r="H39" s="68"/>
    </row>
  </sheetData>
  <mergeCells count="9">
    <mergeCell ref="D7:G7"/>
    <mergeCell ref="D25:G25"/>
    <mergeCell ref="A24:H24"/>
    <mergeCell ref="A1:H1"/>
    <mergeCell ref="A2:H2"/>
    <mergeCell ref="A3:H3"/>
    <mergeCell ref="A4:H4"/>
    <mergeCell ref="A5:H5"/>
    <mergeCell ref="B6:C6"/>
  </mergeCells>
  <pageMargins left="0.59055118110236227" right="0.19685039370078741" top="0.98425196850393704" bottom="0.98425196850393704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B9" sqref="B9"/>
    </sheetView>
  </sheetViews>
  <sheetFormatPr defaultRowHeight="20.25"/>
  <cols>
    <col min="1" max="1" width="4" style="36" customWidth="1"/>
    <col min="2" max="2" width="28" style="14" customWidth="1"/>
    <col min="3" max="3" width="19.875" style="14" customWidth="1"/>
    <col min="4" max="4" width="18.75" style="14" customWidth="1"/>
    <col min="5" max="5" width="14.25" style="41" customWidth="1"/>
    <col min="6" max="16384" width="9" style="14"/>
  </cols>
  <sheetData>
    <row r="1" spans="1:5">
      <c r="A1" s="71" t="s">
        <v>22</v>
      </c>
      <c r="B1" s="71"/>
      <c r="C1" s="71"/>
      <c r="D1" s="71"/>
      <c r="E1" s="71"/>
    </row>
    <row r="2" spans="1:5">
      <c r="A2" s="37" t="s">
        <v>2</v>
      </c>
      <c r="B2" s="37" t="s">
        <v>24</v>
      </c>
      <c r="C2" s="37" t="s">
        <v>4</v>
      </c>
      <c r="D2" s="37" t="s">
        <v>3</v>
      </c>
      <c r="E2" s="39" t="s">
        <v>25</v>
      </c>
    </row>
    <row r="3" spans="1:5">
      <c r="A3" s="37">
        <v>1</v>
      </c>
      <c r="B3" s="38" t="s">
        <v>23</v>
      </c>
      <c r="C3" s="38" t="s">
        <v>26</v>
      </c>
      <c r="D3" s="38" t="s">
        <v>27</v>
      </c>
      <c r="E3" s="40">
        <v>117000</v>
      </c>
    </row>
    <row r="4" spans="1:5">
      <c r="A4" s="37"/>
      <c r="B4" s="38"/>
      <c r="C4" s="38"/>
      <c r="D4" s="38"/>
      <c r="E4" s="40"/>
    </row>
    <row r="5" spans="1:5">
      <c r="A5" s="37"/>
      <c r="B5" s="38"/>
      <c r="C5" s="38"/>
      <c r="D5" s="38"/>
      <c r="E5" s="40"/>
    </row>
    <row r="6" spans="1:5">
      <c r="A6" s="37"/>
      <c r="B6" s="38"/>
      <c r="C6" s="38"/>
      <c r="D6" s="38"/>
      <c r="E6" s="40"/>
    </row>
    <row r="7" spans="1:5">
      <c r="A7" s="37"/>
      <c r="B7" s="38"/>
      <c r="C7" s="38"/>
      <c r="D7" s="38"/>
      <c r="E7" s="40"/>
    </row>
    <row r="8" spans="1:5">
      <c r="A8" s="37"/>
      <c r="B8" s="38"/>
      <c r="C8" s="38"/>
      <c r="D8" s="38"/>
      <c r="E8" s="40"/>
    </row>
    <row r="9" spans="1:5">
      <c r="A9" s="37"/>
      <c r="B9" s="38"/>
      <c r="C9" s="38"/>
      <c r="D9" s="38"/>
      <c r="E9" s="40"/>
    </row>
    <row r="10" spans="1:5">
      <c r="A10" s="37"/>
      <c r="B10" s="38"/>
      <c r="C10" s="38"/>
      <c r="D10" s="38"/>
      <c r="E10" s="40"/>
    </row>
    <row r="11" spans="1:5">
      <c r="A11" s="37"/>
      <c r="B11" s="38"/>
      <c r="C11" s="38"/>
      <c r="D11" s="38"/>
      <c r="E11" s="40"/>
    </row>
    <row r="12" spans="1:5">
      <c r="A12" s="37"/>
      <c r="B12" s="38"/>
      <c r="C12" s="38"/>
      <c r="D12" s="38"/>
      <c r="E12" s="40"/>
    </row>
    <row r="13" spans="1:5">
      <c r="A13" s="37"/>
      <c r="B13" s="38"/>
      <c r="C13" s="38"/>
      <c r="D13" s="38"/>
      <c r="E13" s="40"/>
    </row>
    <row r="14" spans="1:5">
      <c r="A14" s="37"/>
      <c r="B14" s="38"/>
      <c r="C14" s="38"/>
      <c r="D14" s="38"/>
      <c r="E14" s="40"/>
    </row>
    <row r="15" spans="1:5">
      <c r="A15" s="37"/>
      <c r="B15" s="38"/>
      <c r="C15" s="38"/>
      <c r="D15" s="38"/>
      <c r="E15" s="40"/>
    </row>
    <row r="16" spans="1:5">
      <c r="A16" s="37"/>
      <c r="B16" s="38"/>
      <c r="C16" s="38"/>
      <c r="D16" s="38"/>
      <c r="E16" s="40"/>
    </row>
    <row r="17" spans="1:5">
      <c r="A17" s="37"/>
      <c r="B17" s="38"/>
      <c r="C17" s="38"/>
      <c r="D17" s="38"/>
      <c r="E17" s="40"/>
    </row>
    <row r="18" spans="1:5">
      <c r="A18" s="37"/>
      <c r="B18" s="38"/>
      <c r="C18" s="38"/>
      <c r="D18" s="38"/>
      <c r="E18" s="40"/>
    </row>
    <row r="19" spans="1:5">
      <c r="A19" s="37"/>
      <c r="B19" s="38"/>
      <c r="C19" s="38"/>
      <c r="D19" s="38"/>
      <c r="E19" s="40"/>
    </row>
    <row r="20" spans="1:5">
      <c r="A20" s="37"/>
      <c r="B20" s="38"/>
      <c r="C20" s="38"/>
      <c r="D20" s="38"/>
      <c r="E20" s="40"/>
    </row>
    <row r="21" spans="1:5">
      <c r="A21" s="37"/>
      <c r="B21" s="38"/>
      <c r="C21" s="38"/>
      <c r="D21" s="38"/>
      <c r="E21" s="40"/>
    </row>
    <row r="22" spans="1:5">
      <c r="A22" s="37"/>
      <c r="B22" s="38"/>
      <c r="C22" s="38"/>
      <c r="D22" s="38"/>
      <c r="E22" s="40"/>
    </row>
    <row r="23" spans="1:5">
      <c r="A23" s="37"/>
      <c r="B23" s="38"/>
      <c r="C23" s="38"/>
      <c r="D23" s="38"/>
      <c r="E23" s="40"/>
    </row>
    <row r="24" spans="1:5">
      <c r="A24" s="37"/>
      <c r="B24" s="38"/>
      <c r="C24" s="38"/>
      <c r="D24" s="38"/>
      <c r="E24" s="40"/>
    </row>
    <row r="25" spans="1:5">
      <c r="A25" s="37"/>
      <c r="B25" s="38"/>
      <c r="C25" s="38"/>
      <c r="D25" s="38"/>
      <c r="E25" s="40"/>
    </row>
    <row r="26" spans="1:5">
      <c r="A26" s="37"/>
      <c r="B26" s="38"/>
      <c r="C26" s="38"/>
      <c r="D26" s="38"/>
      <c r="E26" s="40"/>
    </row>
    <row r="27" spans="1:5">
      <c r="A27" s="37"/>
      <c r="B27" s="38"/>
      <c r="C27" s="38"/>
      <c r="D27" s="38"/>
      <c r="E27" s="40"/>
    </row>
    <row r="28" spans="1:5">
      <c r="A28" s="37"/>
      <c r="B28" s="38"/>
      <c r="C28" s="38"/>
      <c r="D28" s="38"/>
      <c r="E28" s="40"/>
    </row>
    <row r="29" spans="1:5">
      <c r="A29" s="37"/>
      <c r="B29" s="38"/>
      <c r="C29" s="38"/>
      <c r="D29" s="38"/>
      <c r="E29" s="40"/>
    </row>
    <row r="30" spans="1:5">
      <c r="A30" s="37"/>
      <c r="B30" s="38"/>
      <c r="C30" s="38"/>
      <c r="D30" s="38"/>
      <c r="E30" s="40"/>
    </row>
    <row r="31" spans="1:5">
      <c r="A31" s="37"/>
      <c r="B31" s="38"/>
      <c r="C31" s="38"/>
      <c r="D31" s="38"/>
      <c r="E31" s="40"/>
    </row>
    <row r="32" spans="1:5">
      <c r="A32" s="37"/>
      <c r="B32" s="38"/>
      <c r="C32" s="38"/>
      <c r="D32" s="38"/>
      <c r="E32" s="40"/>
    </row>
    <row r="33" spans="1:5">
      <c r="A33" s="37"/>
      <c r="B33" s="38"/>
      <c r="C33" s="38"/>
      <c r="D33" s="38"/>
      <c r="E33" s="40"/>
    </row>
    <row r="34" spans="1:5">
      <c r="A34" s="37"/>
      <c r="B34" s="38"/>
      <c r="C34" s="38"/>
      <c r="D34" s="38"/>
      <c r="E34" s="40"/>
    </row>
    <row r="35" spans="1:5">
      <c r="A35" s="37"/>
      <c r="B35" s="38"/>
      <c r="C35" s="38"/>
      <c r="D35" s="38"/>
      <c r="E35" s="40"/>
    </row>
    <row r="36" spans="1:5">
      <c r="A36" s="37"/>
      <c r="B36" s="38"/>
      <c r="C36" s="38"/>
      <c r="D36" s="38"/>
      <c r="E36" s="40"/>
    </row>
  </sheetData>
  <mergeCells count="1">
    <mergeCell ref="A1:E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ผ.07 เปลี่ยนแปลง61</vt:lpstr>
      <vt:lpstr>ย.1 เปลี่ยนแปลงปี 61 </vt:lpstr>
      <vt:lpstr>ย.2 เปลี่ยนแปลงปี 61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2018-06-13T03:54:26Z</cp:lastPrinted>
  <dcterms:created xsi:type="dcterms:W3CDTF">2018-02-06T04:11:01Z</dcterms:created>
  <dcterms:modified xsi:type="dcterms:W3CDTF">2018-06-13T08:46:05Z</dcterms:modified>
</cp:coreProperties>
</file>